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055" windowHeight="7680" activeTab="1"/>
  </bookViews>
  <sheets>
    <sheet name="viec" sheetId="1" r:id="rId1"/>
    <sheet name="tien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<sst xmlns="http://schemas.openxmlformats.org/spreadsheetml/2006/main" count="302" uniqueCount="157">
  <si>
    <t>Biểu số: 06/TK-THA</t>
  </si>
  <si>
    <t xml:space="preserve">   KẾT QUẢ THI HÀNH ÁN DÂN SỰ TÍNH BẰNG VIỆC </t>
  </si>
  <si>
    <t xml:space="preserve">Đơn vị  báo cáo: </t>
  </si>
  <si>
    <t>Ban hành theo TT số: 08/2015/TT-BTP</t>
  </si>
  <si>
    <t xml:space="preserve">CHIA THEO CƠ QUAN THI HÀNH ÁN VÀ CHẤP HÀNH VIÊN </t>
  </si>
  <si>
    <t>ngày 26 tháng 6 năm 2015</t>
  </si>
  <si>
    <t>Ngày nhận báo cáo:……/….…/……………</t>
  </si>
  <si>
    <t>Thi hành án dân sự</t>
  </si>
  <si>
    <t xml:space="preserve">                                   Đơn vị tính: Việc</t>
  </si>
  <si>
    <t>Tên đơn vị</t>
  </si>
  <si>
    <t>Tổng số thụ lý</t>
  </si>
  <si>
    <t>Ủy thác thi hành án</t>
  </si>
  <si>
    <t>Cục THADS  rút lên thi hành</t>
  </si>
  <si>
    <t>Tổng số phải thi hành</t>
  </si>
  <si>
    <t xml:space="preserve">
Tổng số chuyển
kỳ sau</t>
  </si>
  <si>
    <t>Tỷ lệ (xong + đình chỉ)/ Có điều kiện</t>
  </si>
  <si>
    <t xml:space="preserve">Tổng số
</t>
  </si>
  <si>
    <t>Chia ra:</t>
  </si>
  <si>
    <t>Có điều kiện thi hành</t>
  </si>
  <si>
    <t>Chưa có điều kiện thi hành</t>
  </si>
  <si>
    <t>Năm trước
chuyển sang</t>
  </si>
  <si>
    <t xml:space="preserve">Mới
thụ lý
</t>
  </si>
  <si>
    <t>Tổng số có điều kiện thi hành</t>
  </si>
  <si>
    <t>Thi hành
xong</t>
  </si>
  <si>
    <t>Đình chỉ
thi hành án</t>
  </si>
  <si>
    <t>Đang thi hành</t>
  </si>
  <si>
    <t>Hoãn
thi hành án</t>
  </si>
  <si>
    <t>Tạm đình chỉ thi hành án</t>
  </si>
  <si>
    <t>Tạm dừng THA để GQKN</t>
  </si>
  <si>
    <t>Trường hợp khác</t>
  </si>
  <si>
    <t>A</t>
  </si>
  <si>
    <t>Tổng số</t>
  </si>
  <si>
    <t>AN KHÊ</t>
  </si>
  <si>
    <t>Vũ Thanh Sơn</t>
  </si>
  <si>
    <t>Đỗ Hữu Tâm</t>
  </si>
  <si>
    <t>Phạm Hải Cầm</t>
  </si>
  <si>
    <t>Trịnh Xuân Toàn</t>
  </si>
  <si>
    <t>AYUN PA</t>
  </si>
  <si>
    <t>Nguyễn Minh Hào</t>
  </si>
  <si>
    <t>Lê Văn Định</t>
  </si>
  <si>
    <t>CHƯ PĂH</t>
  </si>
  <si>
    <t>Nguyễn Xuân Vốn</t>
  </si>
  <si>
    <t>Vũ Thị Lan Anh</t>
  </si>
  <si>
    <t>Phạm Thành Ba</t>
  </si>
  <si>
    <t>CHƯ PRONG</t>
  </si>
  <si>
    <t>Đặng Văn Việt</t>
  </si>
  <si>
    <t>Nguyễn Quang Khải</t>
  </si>
  <si>
    <t>Siu B lớck</t>
  </si>
  <si>
    <t>Trịnh Văn Tuyên</t>
  </si>
  <si>
    <t>CHƯ PƯH</t>
  </si>
  <si>
    <t>1</t>
  </si>
  <si>
    <t>Trương Văn Huyền</t>
  </si>
  <si>
    <t>2</t>
  </si>
  <si>
    <t>Bùi Văn Huy</t>
  </si>
  <si>
    <t>3</t>
  </si>
  <si>
    <t>Lê Văn Minh</t>
  </si>
  <si>
    <t>CHƯ SÊ</t>
  </si>
  <si>
    <t>Văn Đức Học</t>
  </si>
  <si>
    <t>La Văn Thịnh</t>
  </si>
  <si>
    <t>Nguyễn Thị Thu Hằng</t>
  </si>
  <si>
    <t>4</t>
  </si>
  <si>
    <t>Huỳnh Văn Bảy</t>
  </si>
  <si>
    <t>5</t>
  </si>
  <si>
    <t>Hồ Hoàng Ngọc</t>
  </si>
  <si>
    <t>CHV CỤC</t>
  </si>
  <si>
    <t>Phạm Văn Đề</t>
  </si>
  <si>
    <t>Nguyễn Đữu Đức</t>
  </si>
  <si>
    <t>Lê Trần Mỹ Hạnh</t>
  </si>
  <si>
    <t>Nguyễn Văn Hậu</t>
  </si>
  <si>
    <t>Huỳnh Thị Tuyết Hương</t>
  </si>
  <si>
    <t>Trần Văn Phong</t>
  </si>
  <si>
    <t>Trần Thanh Sơn</t>
  </si>
  <si>
    <t>Hồ Thị Tiền</t>
  </si>
  <si>
    <t>Vũ Thành Trung</t>
  </si>
  <si>
    <t>Nguyễn Văn Vĩnh</t>
  </si>
  <si>
    <t>ĐĂK ĐOA</t>
  </si>
  <si>
    <t>Thái Thị Cẩm Tú</t>
  </si>
  <si>
    <t>Đặng Tấn Dũng</t>
  </si>
  <si>
    <t>Bùi Hoàng Anh</t>
  </si>
  <si>
    <t>Huỳnh Hoàng</t>
  </si>
  <si>
    <t>ĐĂK PƠ</t>
  </si>
  <si>
    <t>Ngô Thanh Nghị</t>
  </si>
  <si>
    <t>Nguyễn Hữu Phước</t>
  </si>
  <si>
    <t>ĐỨC CƠ</t>
  </si>
  <si>
    <t>CHV Bùi Thị Ngọc Nữ</t>
  </si>
  <si>
    <t>CHV Trương Ngọc Hiệp</t>
  </si>
  <si>
    <t>IA GRAI</t>
  </si>
  <si>
    <t>CHV Nguyễn Hồng Nam</t>
  </si>
  <si>
    <t>CHV Vũ Đình Hưng</t>
  </si>
  <si>
    <t>CHV Nguyễn Văn Tiến</t>
  </si>
  <si>
    <t>CHV Ksor HRí</t>
  </si>
  <si>
    <t>IA PA</t>
  </si>
  <si>
    <t>Đinh Văn Năm</t>
  </si>
  <si>
    <t>Nguyễn Văn Chính</t>
  </si>
  <si>
    <t>KBANG</t>
  </si>
  <si>
    <t xml:space="preserve">CHV Nguyễn Bá Giáp </t>
  </si>
  <si>
    <t xml:space="preserve">CHV Nguyễn Sơn Nam </t>
  </si>
  <si>
    <t>KONG CHRO</t>
  </si>
  <si>
    <t>Đặng Đình Chẩn</t>
  </si>
  <si>
    <t>Nguyễn Bá Dũng</t>
  </si>
  <si>
    <t>KRONG PA</t>
  </si>
  <si>
    <t>CHV Trương Thị Nga</t>
  </si>
  <si>
    <t>CHV Rah Lan Yưn</t>
  </si>
  <si>
    <t>CHV Hoàng Văn Phượng</t>
  </si>
  <si>
    <t>MANG YANG</t>
  </si>
  <si>
    <t>1.1</t>
  </si>
  <si>
    <t>Nguyễn Hữu Tài</t>
  </si>
  <si>
    <t>1.2</t>
  </si>
  <si>
    <t>Lê Tiến Ngọc</t>
  </si>
  <si>
    <t>1.3</t>
  </si>
  <si>
    <t>Bùi Quang Vinh</t>
  </si>
  <si>
    <t>PHÚ THIỆN</t>
  </si>
  <si>
    <t>Rơmah Y Bút</t>
  </si>
  <si>
    <t>Nguyễn Duy Huấn</t>
  </si>
  <si>
    <t>Lê Văn Thuận</t>
  </si>
  <si>
    <t>PLEIKU</t>
  </si>
  <si>
    <t>Vũ Văn Quyền</t>
  </si>
  <si>
    <t>Đào Anh Tuấn</t>
  </si>
  <si>
    <t>Trần Văn Tuấn</t>
  </si>
  <si>
    <t>Nguyễn Tấn Tài</t>
  </si>
  <si>
    <t>Trần Lê Minh Hòa</t>
  </si>
  <si>
    <t>Cao Trường Vũ</t>
  </si>
  <si>
    <t>Diệp Tự Nhâm</t>
  </si>
  <si>
    <t xml:space="preserve">Đỗ Ngọc Đông Quế </t>
  </si>
  <si>
    <t>Đoàn Ngọc Thạch</t>
  </si>
  <si>
    <t>Nguyễn Văn Tiến</t>
  </si>
  <si>
    <t>Hoàng Thoan</t>
  </si>
  <si>
    <t>Lê Tiến Duẩn</t>
  </si>
  <si>
    <t>Gia Lai, ngày 05 tháng 11 năm 2018</t>
  </si>
  <si>
    <t>NGƯỜI LẬP BIỂU</t>
  </si>
  <si>
    <t xml:space="preserve">CỤC TRƯỞNG
</t>
  </si>
  <si>
    <t>Trần Thị Quỳnh Phương</t>
  </si>
  <si>
    <t>Đào Trọng Giáp</t>
  </si>
  <si>
    <r>
      <t xml:space="preserve">Đơn vị nhận báo cáo: </t>
    </r>
    <r>
      <rPr>
        <b/>
        <sz val="11"/>
        <rFont val="Times New Roman"/>
        <family val="1"/>
      </rPr>
      <t>Tổng cục</t>
    </r>
  </si>
  <si>
    <t>Biểu số: 07/TK-THA</t>
  </si>
  <si>
    <t>Đơn vị  báo cáo:</t>
  </si>
  <si>
    <r>
      <t xml:space="preserve">Đơn vị nhận báo cáo: </t>
    </r>
    <r>
      <rPr>
        <b/>
        <sz val="12"/>
        <rFont val="Times New Roman"/>
        <family val="1"/>
      </rPr>
      <t>Tổng cục</t>
    </r>
  </si>
  <si>
    <t>Đơn vị tính: 1.000 đồng</t>
  </si>
  <si>
    <t>Chưa có điều
 kiện hành</t>
  </si>
  <si>
    <t>Giảm thi hành án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</si>
  <si>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</si>
  <si>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</si>
  <si>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</si>
  <si>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</si>
  <si>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</si>
  <si>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</si>
  <si>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</si>
  <si>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</si>
  <si>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</si>
  <si>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CHV: Sơn</t>
  </si>
  <si>
    <t>CHV: Tâm</t>
  </si>
  <si>
    <t>CHV: Cầm</t>
  </si>
  <si>
    <t>CHV: Toàn</t>
  </si>
  <si>
    <t>Siu Blớck</t>
  </si>
  <si>
    <t>Nguyễn Bá Dung</t>
  </si>
  <si>
    <t xml:space="preserve">Vũ Văn Quyền </t>
  </si>
  <si>
    <t>(Đã ký)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</si>
</sst>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5">
    <font>
      <sz val="11"/>
      <color theme="1"/>
      <name val="Calibri"/>
      <family val="2"/>
    </font>
    <font>
      <sz val="13"/>
      <color indexed="8"/>
      <name val="Times New Roman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3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i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Calibri"/>
      <family val="2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3"/>
      <color indexed="17"/>
      <name val="Times New Roman"/>
      <family val="2"/>
    </font>
    <font>
      <sz val="13"/>
      <color indexed="20"/>
      <name val="Times New Roman"/>
      <family val="2"/>
    </font>
    <font>
      <sz val="13"/>
      <color indexed="60"/>
      <name val="Times New Roman"/>
      <family val="2"/>
    </font>
    <font>
      <sz val="13"/>
      <color indexed="62"/>
      <name val="Times New Roman"/>
      <family val="2"/>
    </font>
    <font>
      <b/>
      <sz val="13"/>
      <color indexed="63"/>
      <name val="Times New Roman"/>
      <family val="2"/>
    </font>
    <font>
      <b/>
      <sz val="13"/>
      <color indexed="52"/>
      <name val="Times New Roman"/>
      <family val="2"/>
    </font>
    <font>
      <sz val="13"/>
      <color indexed="52"/>
      <name val="Times New Roman"/>
      <family val="2"/>
    </font>
    <font>
      <b/>
      <sz val="13"/>
      <color indexed="9"/>
      <name val="Times New Roman"/>
      <family val="2"/>
    </font>
    <font>
      <sz val="13"/>
      <color indexed="10"/>
      <name val="Times New Roman"/>
      <family val="2"/>
    </font>
    <font>
      <i/>
      <sz val="13"/>
      <color indexed="23"/>
      <name val="Times New Roman"/>
      <family val="2"/>
    </font>
    <font>
      <b/>
      <sz val="13"/>
      <color indexed="8"/>
      <name val="Times New Roman"/>
      <family val="2"/>
    </font>
    <font>
      <sz val="13"/>
      <color indexed="9"/>
      <name val="Times New Roman"/>
      <family val="2"/>
    </font>
    <font>
      <sz val="13"/>
      <color theme="1"/>
      <name val="Times New Roman"/>
      <family val="2"/>
    </font>
    <font>
      <sz val="13"/>
      <color theme="0"/>
      <name val="Times New Roman"/>
      <family val="2"/>
    </font>
    <font>
      <sz val="13"/>
      <color rgb="FF9C0006"/>
      <name val="Times New Roman"/>
      <family val="2"/>
    </font>
    <font>
      <b/>
      <sz val="13"/>
      <color rgb="FFFA7D00"/>
      <name val="Times New Roman"/>
      <family val="2"/>
    </font>
    <font>
      <b/>
      <sz val="13"/>
      <color theme="0"/>
      <name val="Times New Roman"/>
      <family val="2"/>
    </font>
    <font>
      <i/>
      <sz val="13"/>
      <color rgb="FF7F7F7F"/>
      <name val="Times New Roman"/>
      <family val="2"/>
    </font>
    <font>
      <sz val="13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3"/>
      <color rgb="FF3F3F76"/>
      <name val="Times New Roman"/>
      <family val="2"/>
    </font>
    <font>
      <sz val="13"/>
      <color rgb="FFFA7D00"/>
      <name val="Times New Roman"/>
      <family val="2"/>
    </font>
    <font>
      <sz val="13"/>
      <color rgb="FF9C6500"/>
      <name val="Times New Roman"/>
      <family val="2"/>
    </font>
    <font>
      <b/>
      <sz val="13"/>
      <color rgb="FF3F3F3F"/>
      <name val="Times New Roman"/>
      <family val="2"/>
    </font>
    <font>
      <b/>
      <sz val="18"/>
      <color theme="3"/>
      <name val="Cambria"/>
      <family val="2"/>
    </font>
    <font>
      <b/>
      <sz val="13"/>
      <color theme="1"/>
      <name val="Times New Roman"/>
      <family val="2"/>
    </font>
    <font>
      <sz val="13"/>
      <color rgb="FFFF0000"/>
      <name val="Times New Roman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/>
      <right/>
      <top style="thin"/>
      <bottom/>
    </border>
    <border>
      <left/>
      <right/>
      <top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8">
    <xf numFmtId="0" fontId="0" fillId="0" borderId="0" xfId="0" applyFont="1" applyAlignment="1">
      <alignment/>
    </xf>
    <xf numFmtId="49" fontId="3" fillId="0" borderId="0" xfId="0" applyNumberFormat="1" applyFont="1" applyFill="1" applyAlignment="1" applyProtection="1">
      <alignment/>
      <protection/>
    </xf>
    <xf numFmtId="49" fontId="3" fillId="0" borderId="0" xfId="0" applyNumberFormat="1" applyFont="1" applyFill="1" applyAlignment="1" applyProtection="1">
      <alignment/>
      <protection/>
    </xf>
    <xf numFmtId="49" fontId="3" fillId="0" borderId="0" xfId="0" applyNumberFormat="1" applyFont="1" applyFill="1" applyBorder="1" applyAlignment="1" applyProtection="1">
      <alignment/>
      <protection/>
    </xf>
    <xf numFmtId="9" fontId="3" fillId="0" borderId="0" xfId="57" applyFont="1" applyFill="1" applyBorder="1" applyAlignment="1" applyProtection="1">
      <alignment/>
      <protection/>
    </xf>
    <xf numFmtId="49" fontId="8" fillId="0" borderId="0" xfId="0" applyNumberFormat="1" applyFont="1" applyFill="1" applyAlignment="1" applyProtection="1">
      <alignment/>
      <protection/>
    </xf>
    <xf numFmtId="49" fontId="3" fillId="0" borderId="0" xfId="0" applyNumberFormat="1" applyFont="1" applyFill="1" applyAlignment="1" applyProtection="1">
      <alignment horizontal="center"/>
      <protection/>
    </xf>
    <xf numFmtId="49" fontId="6" fillId="0" borderId="0" xfId="0" applyNumberFormat="1" applyFont="1" applyFill="1" applyAlignment="1" applyProtection="1">
      <alignment/>
      <protection/>
    </xf>
    <xf numFmtId="49" fontId="8" fillId="0" borderId="0" xfId="0" applyNumberFormat="1" applyFont="1" applyFill="1" applyBorder="1" applyAlignment="1" applyProtection="1">
      <alignment horizontal="center"/>
      <protection/>
    </xf>
    <xf numFmtId="49" fontId="8" fillId="0" borderId="0" xfId="0" applyNumberFormat="1" applyFont="1" applyFill="1" applyBorder="1" applyAlignment="1" applyProtection="1">
      <alignment/>
      <protection/>
    </xf>
    <xf numFmtId="9" fontId="8" fillId="0" borderId="0" xfId="57" applyFont="1" applyFill="1" applyBorder="1" applyAlignment="1" applyProtection="1">
      <alignment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10" fontId="6" fillId="0" borderId="10" xfId="57" applyNumberFormat="1" applyFont="1" applyFill="1" applyBorder="1" applyAlignment="1" applyProtection="1">
      <alignment horizontal="center" vertical="center"/>
      <protection/>
    </xf>
    <xf numFmtId="164" fontId="3" fillId="0" borderId="10" xfId="42" applyNumberFormat="1" applyFont="1" applyFill="1" applyBorder="1" applyAlignment="1" applyProtection="1">
      <alignment/>
      <protection locked="0"/>
    </xf>
    <xf numFmtId="164" fontId="3" fillId="0" borderId="10" xfId="42" applyNumberFormat="1" applyFont="1" applyFill="1" applyBorder="1" applyAlignment="1" applyProtection="1">
      <alignment wrapText="1"/>
      <protection locked="0"/>
    </xf>
    <xf numFmtId="49" fontId="3" fillId="0" borderId="10" xfId="0" applyNumberFormat="1" applyFont="1" applyFill="1" applyBorder="1" applyAlignment="1" applyProtection="1">
      <alignment/>
      <protection locked="0"/>
    </xf>
    <xf numFmtId="49" fontId="3" fillId="0" borderId="0" xfId="0" applyNumberFormat="1" applyFont="1" applyFill="1" applyAlignment="1" applyProtection="1">
      <alignment/>
      <protection locked="0"/>
    </xf>
    <xf numFmtId="9" fontId="3" fillId="0" borderId="0" xfId="57" applyFont="1" applyFill="1" applyAlignment="1" applyProtection="1">
      <alignment/>
      <protection locked="0"/>
    </xf>
    <xf numFmtId="164" fontId="5" fillId="0" borderId="0" xfId="42" applyNumberFormat="1" applyFont="1" applyFill="1" applyAlignment="1" applyProtection="1">
      <alignment/>
      <protection/>
    </xf>
    <xf numFmtId="164" fontId="5" fillId="0" borderId="0" xfId="42" applyNumberFormat="1" applyFont="1" applyFill="1" applyAlignment="1" applyProtection="1">
      <alignment/>
      <protection/>
    </xf>
    <xf numFmtId="164" fontId="0" fillId="0" borderId="0" xfId="42" applyNumberFormat="1" applyFont="1" applyFill="1" applyBorder="1" applyAlignment="1" applyProtection="1">
      <alignment/>
      <protection/>
    </xf>
    <xf numFmtId="164" fontId="5" fillId="0" borderId="0" xfId="42" applyNumberFormat="1" applyFont="1" applyFill="1" applyBorder="1" applyAlignment="1" applyProtection="1">
      <alignment/>
      <protection/>
    </xf>
    <xf numFmtId="9" fontId="5" fillId="0" borderId="0" xfId="57" applyFont="1" applyFill="1" applyBorder="1" applyAlignment="1" applyProtection="1">
      <alignment/>
      <protection/>
    </xf>
    <xf numFmtId="164" fontId="13" fillId="0" borderId="0" xfId="42" applyNumberFormat="1" applyFont="1" applyFill="1" applyAlignment="1" applyProtection="1">
      <alignment/>
      <protection/>
    </xf>
    <xf numFmtId="164" fontId="14" fillId="0" borderId="0" xfId="42" applyNumberFormat="1" applyFont="1" applyFill="1" applyAlignment="1" applyProtection="1">
      <alignment/>
      <protection/>
    </xf>
    <xf numFmtId="164" fontId="5" fillId="0" borderId="0" xfId="42" applyNumberFormat="1" applyFont="1" applyFill="1" applyAlignment="1" applyProtection="1">
      <alignment horizontal="center"/>
      <protection/>
    </xf>
    <xf numFmtId="164" fontId="12" fillId="0" borderId="0" xfId="42" applyNumberFormat="1" applyFont="1" applyFill="1" applyAlignment="1" applyProtection="1">
      <alignment/>
      <protection/>
    </xf>
    <xf numFmtId="164" fontId="5" fillId="0" borderId="0" xfId="42" applyNumberFormat="1" applyFont="1" applyFill="1" applyBorder="1" applyAlignment="1" applyProtection="1">
      <alignment/>
      <protection locked="0"/>
    </xf>
    <xf numFmtId="9" fontId="5" fillId="0" borderId="0" xfId="57" applyFont="1" applyFill="1" applyBorder="1" applyAlignment="1" applyProtection="1">
      <alignment/>
      <protection locked="0"/>
    </xf>
    <xf numFmtId="1" fontId="8" fillId="0" borderId="10" xfId="0" applyNumberFormat="1" applyFont="1" applyFill="1" applyBorder="1" applyAlignment="1" applyProtection="1">
      <alignment horizontal="center" vertical="center"/>
      <protection/>
    </xf>
    <xf numFmtId="1" fontId="8" fillId="0" borderId="11" xfId="57" applyNumberFormat="1" applyFont="1" applyFill="1" applyBorder="1" applyAlignment="1" applyProtection="1">
      <alignment horizontal="center" vertical="center"/>
      <protection/>
    </xf>
    <xf numFmtId="10" fontId="3" fillId="0" borderId="10" xfId="57" applyNumberFormat="1" applyFont="1" applyFill="1" applyBorder="1" applyAlignment="1" applyProtection="1">
      <alignment/>
      <protection locked="0"/>
    </xf>
    <xf numFmtId="164" fontId="3" fillId="0" borderId="10" xfId="42" applyNumberFormat="1" applyFont="1" applyFill="1" applyBorder="1" applyAlignment="1" applyProtection="1">
      <alignment horizontal="right"/>
      <protection locked="0"/>
    </xf>
    <xf numFmtId="49" fontId="3" fillId="0" borderId="10" xfId="0" applyNumberFormat="1" applyFont="1" applyFill="1" applyBorder="1" applyAlignment="1" applyProtection="1">
      <alignment horizontal="right"/>
      <protection locked="0"/>
    </xf>
    <xf numFmtId="164" fontId="17" fillId="0" borderId="10" xfId="42" applyNumberFormat="1" applyFont="1" applyFill="1" applyBorder="1" applyAlignment="1" applyProtection="1">
      <alignment horizontal="center" vertical="center" wrapText="1"/>
      <protection/>
    </xf>
    <xf numFmtId="164" fontId="18" fillId="0" borderId="10" xfId="42" applyNumberFormat="1" applyFont="1" applyFill="1" applyBorder="1" applyAlignment="1" applyProtection="1">
      <alignment horizontal="center" vertical="center"/>
      <protection/>
    </xf>
    <xf numFmtId="9" fontId="18" fillId="0" borderId="11" xfId="57" applyFont="1" applyFill="1" applyBorder="1" applyAlignment="1" applyProtection="1">
      <alignment horizontal="center" vertical="center"/>
      <protection/>
    </xf>
    <xf numFmtId="164" fontId="16" fillId="0" borderId="10" xfId="42" applyNumberFormat="1" applyFont="1" applyFill="1" applyBorder="1" applyAlignment="1" applyProtection="1">
      <alignment/>
      <protection locked="0"/>
    </xf>
    <xf numFmtId="164" fontId="17" fillId="0" borderId="10" xfId="42" applyNumberFormat="1" applyFont="1" applyFill="1" applyBorder="1" applyAlignment="1" applyProtection="1">
      <alignment/>
      <protection locked="0"/>
    </xf>
    <xf numFmtId="164" fontId="17" fillId="0" borderId="10" xfId="42" applyNumberFormat="1" applyFont="1" applyFill="1" applyBorder="1" applyAlignment="1" applyProtection="1">
      <alignment wrapText="1"/>
      <protection locked="0"/>
    </xf>
    <xf numFmtId="164" fontId="54" fillId="0" borderId="10" xfId="42" applyNumberFormat="1" applyFont="1" applyFill="1" applyBorder="1" applyAlignment="1" applyProtection="1">
      <alignment/>
      <protection locked="0"/>
    </xf>
    <xf numFmtId="10" fontId="6" fillId="33" borderId="10" xfId="57" applyNumberFormat="1" applyFont="1" applyFill="1" applyBorder="1" applyAlignment="1" applyProtection="1">
      <alignment horizontal="center" vertical="center"/>
      <protection/>
    </xf>
    <xf numFmtId="164" fontId="6" fillId="33" borderId="10" xfId="42" applyNumberFormat="1" applyFont="1" applyFill="1" applyBorder="1" applyAlignment="1" applyProtection="1">
      <alignment/>
      <protection locked="0"/>
    </xf>
    <xf numFmtId="164" fontId="6" fillId="33" borderId="10" xfId="42" applyNumberFormat="1" applyFont="1" applyFill="1" applyBorder="1" applyAlignment="1" applyProtection="1">
      <alignment horizontal="right"/>
      <protection locked="0"/>
    </xf>
    <xf numFmtId="49" fontId="6" fillId="33" borderId="10" xfId="0" applyNumberFormat="1" applyFont="1" applyFill="1" applyBorder="1" applyAlignment="1" applyProtection="1">
      <alignment/>
      <protection locked="0"/>
    </xf>
    <xf numFmtId="49" fontId="6" fillId="33" borderId="10" xfId="0" applyNumberFormat="1" applyFont="1" applyFill="1" applyBorder="1" applyAlignment="1" applyProtection="1">
      <alignment horizontal="right"/>
      <protection locked="0"/>
    </xf>
    <xf numFmtId="10" fontId="6" fillId="33" borderId="10" xfId="57" applyNumberFormat="1" applyFont="1" applyFill="1" applyBorder="1" applyAlignment="1" applyProtection="1">
      <alignment/>
      <protection locked="0"/>
    </xf>
    <xf numFmtId="164" fontId="16" fillId="33" borderId="10" xfId="42" applyNumberFormat="1" applyFont="1" applyFill="1" applyBorder="1" applyAlignment="1" applyProtection="1">
      <alignment/>
      <protection locked="0"/>
    </xf>
    <xf numFmtId="164" fontId="16" fillId="33" borderId="10" xfId="42" applyNumberFormat="1" applyFont="1" applyFill="1" applyBorder="1" applyAlignment="1" applyProtection="1">
      <alignment wrapText="1"/>
      <protection locked="0"/>
    </xf>
    <xf numFmtId="164" fontId="16" fillId="34" borderId="10" xfId="42" applyNumberFormat="1" applyFont="1" applyFill="1" applyBorder="1" applyAlignment="1" applyProtection="1">
      <alignment horizontal="center" vertical="center"/>
      <protection/>
    </xf>
    <xf numFmtId="164" fontId="6" fillId="34" borderId="10" xfId="42" applyNumberFormat="1" applyFont="1" applyFill="1" applyBorder="1" applyAlignment="1" applyProtection="1">
      <alignment horizontal="center" vertical="center"/>
      <protection/>
    </xf>
    <xf numFmtId="10" fontId="6" fillId="34" borderId="10" xfId="57" applyNumberFormat="1" applyFont="1" applyFill="1" applyBorder="1" applyAlignment="1" applyProtection="1">
      <alignment horizontal="center" vertical="center"/>
      <protection/>
    </xf>
    <xf numFmtId="10" fontId="11" fillId="34" borderId="11" xfId="57" applyNumberFormat="1" applyFont="1" applyFill="1" applyBorder="1" applyAlignment="1">
      <alignment horizontal="center"/>
    </xf>
    <xf numFmtId="10" fontId="11" fillId="33" borderId="10" xfId="57" applyNumberFormat="1" applyFont="1" applyFill="1" applyBorder="1" applyAlignment="1">
      <alignment horizontal="center"/>
    </xf>
    <xf numFmtId="10" fontId="11" fillId="0" borderId="10" xfId="57" applyNumberFormat="1" applyFont="1" applyFill="1" applyBorder="1" applyAlignment="1">
      <alignment horizontal="center"/>
    </xf>
    <xf numFmtId="10" fontId="20" fillId="0" borderId="10" xfId="57" applyNumberFormat="1" applyFont="1" applyFill="1" applyBorder="1" applyAlignment="1" applyProtection="1">
      <alignment horizontal="center"/>
      <protection locked="0"/>
    </xf>
    <xf numFmtId="10" fontId="11" fillId="33" borderId="10" xfId="57" applyNumberFormat="1" applyFont="1" applyFill="1" applyBorder="1" applyAlignment="1" applyProtection="1">
      <alignment horizontal="center"/>
      <protection locked="0"/>
    </xf>
    <xf numFmtId="10" fontId="11" fillId="0" borderId="10" xfId="57" applyNumberFormat="1" applyFont="1" applyFill="1" applyBorder="1" applyAlignment="1" applyProtection="1">
      <alignment horizontal="center"/>
      <protection locked="0"/>
    </xf>
    <xf numFmtId="49" fontId="6" fillId="0" borderId="0" xfId="0" applyNumberFormat="1" applyFont="1" applyFill="1" applyAlignment="1" applyProtection="1">
      <alignment horizontal="center"/>
      <protection locked="0"/>
    </xf>
    <xf numFmtId="49" fontId="11" fillId="0" borderId="0" xfId="0" applyNumberFormat="1" applyFont="1" applyFill="1" applyAlignment="1" applyProtection="1">
      <alignment horizontal="center"/>
      <protection locked="0"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2" fontId="9" fillId="0" borderId="12" xfId="0" applyNumberFormat="1" applyFont="1" applyFill="1" applyBorder="1" applyAlignment="1" applyProtection="1">
      <alignment horizontal="center" vertical="center" wrapText="1"/>
      <protection/>
    </xf>
    <xf numFmtId="2" fontId="9" fillId="0" borderId="10" xfId="0" applyNumberFormat="1" applyFont="1" applyFill="1" applyBorder="1" applyAlignment="1" applyProtection="1">
      <alignment horizontal="center" vertical="center" wrapText="1"/>
      <protection/>
    </xf>
    <xf numFmtId="164" fontId="6" fillId="34" borderId="12" xfId="42" applyNumberFormat="1" applyFont="1" applyFill="1" applyBorder="1" applyAlignment="1" applyProtection="1">
      <alignment horizontal="center" vertical="center" wrapText="1"/>
      <protection/>
    </xf>
    <xf numFmtId="164" fontId="6" fillId="34" borderId="10" xfId="42" applyNumberFormat="1" applyFont="1" applyFill="1" applyBorder="1" applyAlignment="1" applyProtection="1">
      <alignment horizontal="center" vertical="center" wrapText="1"/>
      <protection/>
    </xf>
    <xf numFmtId="49" fontId="10" fillId="0" borderId="13" xfId="0" applyNumberFormat="1" applyFont="1" applyFill="1" applyBorder="1" applyAlignment="1" applyProtection="1">
      <alignment horizontal="center"/>
      <protection locked="0"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9" fontId="6" fillId="0" borderId="10" xfId="57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Alignment="1" applyProtection="1">
      <alignment horizontal="center"/>
      <protection/>
    </xf>
    <xf numFmtId="49" fontId="3" fillId="0" borderId="0" xfId="0" applyNumberFormat="1" applyFont="1" applyFill="1" applyAlignment="1" applyProtection="1">
      <alignment horizontal="left"/>
      <protection/>
    </xf>
    <xf numFmtId="49" fontId="4" fillId="0" borderId="0" xfId="0" applyNumberFormat="1" applyFont="1" applyFill="1" applyAlignment="1" applyProtection="1">
      <alignment horizontal="center" wrapText="1"/>
      <protection/>
    </xf>
    <xf numFmtId="0" fontId="6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Alignment="1" applyProtection="1">
      <alignment horizontal="center"/>
      <protection/>
    </xf>
    <xf numFmtId="164" fontId="15" fillId="0" borderId="12" xfId="42" applyNumberFormat="1" applyFont="1" applyFill="1" applyBorder="1" applyAlignment="1" applyProtection="1">
      <alignment horizontal="center" vertical="center" wrapText="1"/>
      <protection/>
    </xf>
    <xf numFmtId="164" fontId="15" fillId="0" borderId="10" xfId="42" applyNumberFormat="1" applyFont="1" applyFill="1" applyBorder="1" applyAlignment="1" applyProtection="1">
      <alignment horizontal="center" vertical="center" wrapText="1"/>
      <protection/>
    </xf>
    <xf numFmtId="164" fontId="16" fillId="34" borderId="12" xfId="42" applyNumberFormat="1" applyFont="1" applyFill="1" applyBorder="1" applyAlignment="1" applyProtection="1">
      <alignment horizontal="center" vertical="center" wrapText="1"/>
      <protection/>
    </xf>
    <xf numFmtId="164" fontId="16" fillId="34" borderId="10" xfId="42" applyNumberFormat="1" applyFont="1" applyFill="1" applyBorder="1" applyAlignment="1" applyProtection="1">
      <alignment horizontal="center" vertical="center" wrapText="1"/>
      <protection/>
    </xf>
    <xf numFmtId="164" fontId="10" fillId="0" borderId="0" xfId="42" applyNumberFormat="1" applyFont="1" applyFill="1" applyBorder="1" applyAlignment="1" applyProtection="1">
      <alignment horizontal="center"/>
      <protection locked="0"/>
    </xf>
    <xf numFmtId="164" fontId="12" fillId="0" borderId="0" xfId="42" applyNumberFormat="1" applyFont="1" applyFill="1" applyBorder="1" applyAlignment="1" applyProtection="1">
      <alignment horizontal="center"/>
      <protection locked="0"/>
    </xf>
    <xf numFmtId="164" fontId="11" fillId="0" borderId="0" xfId="42" applyNumberFormat="1" applyFont="1" applyFill="1" applyBorder="1" applyAlignment="1" applyProtection="1">
      <alignment horizontal="center"/>
      <protection locked="0"/>
    </xf>
    <xf numFmtId="164" fontId="17" fillId="0" borderId="10" xfId="42" applyNumberFormat="1" applyFont="1" applyFill="1" applyBorder="1" applyAlignment="1" applyProtection="1">
      <alignment horizontal="center" vertical="center" wrapText="1"/>
      <protection/>
    </xf>
    <xf numFmtId="164" fontId="16" fillId="0" borderId="10" xfId="42" applyNumberFormat="1" applyFont="1" applyFill="1" applyBorder="1" applyAlignment="1" applyProtection="1">
      <alignment horizontal="center" vertical="center" wrapText="1"/>
      <protection/>
    </xf>
    <xf numFmtId="164" fontId="5" fillId="0" borderId="0" xfId="42" applyNumberFormat="1" applyFont="1" applyFill="1" applyBorder="1" applyAlignment="1" applyProtection="1">
      <alignment horizontal="center"/>
      <protection locked="0"/>
    </xf>
    <xf numFmtId="164" fontId="12" fillId="0" borderId="0" xfId="42" applyNumberFormat="1" applyFont="1" applyFill="1" applyBorder="1" applyAlignment="1" applyProtection="1">
      <alignment horizontal="left" wrapText="1"/>
      <protection/>
    </xf>
    <xf numFmtId="164" fontId="14" fillId="0" borderId="14" xfId="42" applyNumberFormat="1" applyFont="1" applyFill="1" applyBorder="1" applyAlignment="1" applyProtection="1">
      <alignment horizontal="center"/>
      <protection/>
    </xf>
    <xf numFmtId="164" fontId="16" fillId="0" borderId="15" xfId="42" applyNumberFormat="1" applyFont="1" applyFill="1" applyBorder="1" applyAlignment="1" applyProtection="1">
      <alignment horizontal="center" vertical="center" wrapText="1"/>
      <protection/>
    </xf>
    <xf numFmtId="164" fontId="16" fillId="0" borderId="16" xfId="42" applyNumberFormat="1" applyFont="1" applyFill="1" applyBorder="1" applyAlignment="1" applyProtection="1">
      <alignment horizontal="center" vertical="center" wrapText="1"/>
      <protection/>
    </xf>
    <xf numFmtId="164" fontId="16" fillId="0" borderId="12" xfId="42" applyNumberFormat="1" applyFont="1" applyFill="1" applyBorder="1" applyAlignment="1" applyProtection="1">
      <alignment horizontal="center" vertical="center" wrapText="1"/>
      <protection/>
    </xf>
    <xf numFmtId="164" fontId="16" fillId="0" borderId="16" xfId="42" applyNumberFormat="1" applyFont="1" applyFill="1" applyBorder="1" applyAlignment="1" applyProtection="1">
      <alignment horizontal="center" vertical="center"/>
      <protection/>
    </xf>
    <xf numFmtId="9" fontId="17" fillId="0" borderId="17" xfId="57" applyFont="1" applyFill="1" applyBorder="1" applyAlignment="1" applyProtection="1">
      <alignment horizontal="center" vertical="center" wrapText="1"/>
      <protection/>
    </xf>
    <xf numFmtId="9" fontId="17" fillId="0" borderId="11" xfId="57" applyFont="1" applyFill="1" applyBorder="1" applyAlignment="1" applyProtection="1">
      <alignment horizontal="center" vertical="center" wrapText="1"/>
      <protection/>
    </xf>
    <xf numFmtId="164" fontId="4" fillId="0" borderId="0" xfId="42" applyNumberFormat="1" applyFont="1" applyFill="1" applyAlignment="1" applyProtection="1">
      <alignment horizontal="center"/>
      <protection/>
    </xf>
    <xf numFmtId="164" fontId="5" fillId="0" borderId="0" xfId="42" applyNumberFormat="1" applyFont="1" applyFill="1" applyAlignment="1" applyProtection="1">
      <alignment horizontal="left"/>
      <protection/>
    </xf>
    <xf numFmtId="164" fontId="4" fillId="0" borderId="0" xfId="42" applyNumberFormat="1" applyFont="1" applyFill="1" applyAlignment="1" applyProtection="1">
      <alignment horizontal="center" wrapText="1"/>
      <protection/>
    </xf>
    <xf numFmtId="164" fontId="7" fillId="0" borderId="0" xfId="42" applyNumberFormat="1" applyFont="1" applyFill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1828800" y="2095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1828800" y="2095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1781175" y="2095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1781175" y="2095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ownloads\gialai%201t19%20&#273;&#259;ng%20t&#7843;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a  mau an tuyen khong ro 9"/>
      <sheetName val="Mãu BC mien giam 8"/>
      <sheetName val="Mau an tuyen khong ro 9"/>
      <sheetName val="Mau cuong che 10"/>
      <sheetName val="Co cau bien che Mau 13"/>
      <sheetName val="Báo cáo chất lượng CB Mẫu 14"/>
      <sheetName val="Mau giam sat  15"/>
      <sheetName val="Mãu báo cáo Kiểm sát 16"/>
      <sheetName val="Bao cao khang nghi 17"/>
      <sheetName val="Bao cao ve Boi thuong NN 18"/>
      <sheetName val="bieu lay so lieu bc viet"/>
      <sheetName val="Thong tin"/>
      <sheetName val="01"/>
      <sheetName val="PT 01"/>
      <sheetName val="02"/>
      <sheetName val="PT02"/>
      <sheetName val="03"/>
      <sheetName val="PT03"/>
      <sheetName val="04"/>
      <sheetName val="PT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</sheetNames>
    <sheetDataSet>
      <sheetData sheetId="11">
        <row r="3">
          <cell r="B3" t="str">
            <v>01 tháng / năm 2018</v>
          </cell>
        </row>
        <row r="4">
          <cell r="B4" t="str">
            <v>CTHADS tỉnh Gia Lai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9"/>
  <sheetViews>
    <sheetView zoomScalePageLayoutView="0" workbookViewId="0" topLeftCell="A1">
      <selection activeCell="O14" sqref="O14"/>
    </sheetView>
  </sheetViews>
  <sheetFormatPr defaultColWidth="9.140625" defaultRowHeight="15"/>
  <cols>
    <col min="1" max="1" width="4.00390625" style="0" customWidth="1"/>
    <col min="2" max="2" width="23.421875" style="0" bestFit="1" customWidth="1"/>
  </cols>
  <sheetData>
    <row r="1" spans="1:19" ht="16.5">
      <c r="A1" s="1" t="s">
        <v>0</v>
      </c>
      <c r="B1" s="1"/>
      <c r="C1" s="1"/>
      <c r="D1" s="2"/>
      <c r="E1" s="71" t="s">
        <v>1</v>
      </c>
      <c r="F1" s="71"/>
      <c r="G1" s="71"/>
      <c r="H1" s="71"/>
      <c r="I1" s="71"/>
      <c r="J1" s="71"/>
      <c r="K1" s="71"/>
      <c r="L1" s="71"/>
      <c r="M1" s="71"/>
      <c r="N1" s="71"/>
      <c r="O1" s="71"/>
      <c r="P1" s="3" t="s">
        <v>2</v>
      </c>
      <c r="Q1" s="3"/>
      <c r="R1" s="3"/>
      <c r="S1" s="4"/>
    </row>
    <row r="2" spans="1:19" ht="16.5">
      <c r="A2" s="72" t="s">
        <v>3</v>
      </c>
      <c r="B2" s="72"/>
      <c r="C2" s="72"/>
      <c r="D2" s="72"/>
      <c r="E2" s="73" t="s">
        <v>4</v>
      </c>
      <c r="F2" s="73"/>
      <c r="G2" s="73"/>
      <c r="H2" s="73"/>
      <c r="I2" s="73"/>
      <c r="J2" s="73"/>
      <c r="K2" s="73"/>
      <c r="L2" s="73"/>
      <c r="M2" s="73"/>
      <c r="N2" s="73"/>
      <c r="O2" s="73"/>
      <c r="P2" s="74" t="str">
        <f>'[1]Thong tin'!B4</f>
        <v>CTHADS tỉnh Gia Lai</v>
      </c>
      <c r="Q2" s="74"/>
      <c r="R2" s="74"/>
      <c r="S2" s="74"/>
    </row>
    <row r="3" spans="1:19" ht="17.25">
      <c r="A3" s="72" t="s">
        <v>5</v>
      </c>
      <c r="B3" s="72"/>
      <c r="C3" s="72"/>
      <c r="D3" s="72"/>
      <c r="E3" s="75" t="str">
        <f>'[1]Thong tin'!B3</f>
        <v>01 tháng / năm 2018</v>
      </c>
      <c r="F3" s="75"/>
      <c r="G3" s="75"/>
      <c r="H3" s="75"/>
      <c r="I3" s="75"/>
      <c r="J3" s="75"/>
      <c r="K3" s="75"/>
      <c r="L3" s="75"/>
      <c r="M3" s="75"/>
      <c r="N3" s="75"/>
      <c r="O3" s="75"/>
      <c r="P3" s="3" t="s">
        <v>133</v>
      </c>
      <c r="Q3" s="1"/>
      <c r="R3" s="3"/>
      <c r="S3" s="4"/>
    </row>
    <row r="4" spans="1:19" ht="15">
      <c r="A4" s="5" t="s">
        <v>6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6"/>
      <c r="O4" s="6"/>
      <c r="P4" s="67" t="s">
        <v>7</v>
      </c>
      <c r="Q4" s="67"/>
      <c r="R4" s="67"/>
      <c r="S4" s="67"/>
    </row>
    <row r="5" spans="1:19" ht="15">
      <c r="A5" s="2"/>
      <c r="B5" s="7"/>
      <c r="C5" s="7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8" t="s">
        <v>8</v>
      </c>
      <c r="R5" s="9"/>
      <c r="S5" s="10"/>
    </row>
    <row r="6" spans="1:19" ht="15">
      <c r="A6" s="68" t="s">
        <v>9</v>
      </c>
      <c r="B6" s="68"/>
      <c r="C6" s="60" t="s">
        <v>10</v>
      </c>
      <c r="D6" s="60"/>
      <c r="E6" s="60"/>
      <c r="F6" s="60" t="s">
        <v>11</v>
      </c>
      <c r="G6" s="60" t="s">
        <v>12</v>
      </c>
      <c r="H6" s="69" t="s">
        <v>13</v>
      </c>
      <c r="I6" s="69"/>
      <c r="J6" s="69"/>
      <c r="K6" s="69"/>
      <c r="L6" s="69"/>
      <c r="M6" s="69"/>
      <c r="N6" s="69"/>
      <c r="O6" s="69"/>
      <c r="P6" s="69"/>
      <c r="Q6" s="69"/>
      <c r="R6" s="60" t="s">
        <v>14</v>
      </c>
      <c r="S6" s="70" t="s">
        <v>15</v>
      </c>
    </row>
    <row r="7" spans="1:19" ht="15">
      <c r="A7" s="68"/>
      <c r="B7" s="68"/>
      <c r="C7" s="60" t="s">
        <v>16</v>
      </c>
      <c r="D7" s="61" t="s">
        <v>17</v>
      </c>
      <c r="E7" s="61"/>
      <c r="F7" s="60"/>
      <c r="G7" s="60"/>
      <c r="H7" s="60" t="s">
        <v>13</v>
      </c>
      <c r="I7" s="60" t="s">
        <v>18</v>
      </c>
      <c r="J7" s="60"/>
      <c r="K7" s="60"/>
      <c r="L7" s="60"/>
      <c r="M7" s="60"/>
      <c r="N7" s="60"/>
      <c r="O7" s="60"/>
      <c r="P7" s="60"/>
      <c r="Q7" s="60" t="s">
        <v>19</v>
      </c>
      <c r="R7" s="60"/>
      <c r="S7" s="70"/>
    </row>
    <row r="8" spans="1:19" ht="15">
      <c r="A8" s="68"/>
      <c r="B8" s="68"/>
      <c r="C8" s="60"/>
      <c r="D8" s="61" t="s">
        <v>20</v>
      </c>
      <c r="E8" s="61" t="s">
        <v>21</v>
      </c>
      <c r="F8" s="60"/>
      <c r="G8" s="60"/>
      <c r="H8" s="60"/>
      <c r="I8" s="60" t="s">
        <v>22</v>
      </c>
      <c r="J8" s="61" t="s">
        <v>17</v>
      </c>
      <c r="K8" s="61"/>
      <c r="L8" s="61"/>
      <c r="M8" s="61"/>
      <c r="N8" s="61"/>
      <c r="O8" s="61"/>
      <c r="P8" s="61"/>
      <c r="Q8" s="60"/>
      <c r="R8" s="60"/>
      <c r="S8" s="70"/>
    </row>
    <row r="9" spans="1:19" ht="60">
      <c r="A9" s="68"/>
      <c r="B9" s="68"/>
      <c r="C9" s="60"/>
      <c r="D9" s="61"/>
      <c r="E9" s="61"/>
      <c r="F9" s="60"/>
      <c r="G9" s="60"/>
      <c r="H9" s="60"/>
      <c r="I9" s="60"/>
      <c r="J9" s="11" t="s">
        <v>23</v>
      </c>
      <c r="K9" s="11" t="s">
        <v>24</v>
      </c>
      <c r="L9" s="11" t="s">
        <v>25</v>
      </c>
      <c r="M9" s="11" t="s">
        <v>26</v>
      </c>
      <c r="N9" s="11" t="s">
        <v>27</v>
      </c>
      <c r="O9" s="11" t="s">
        <v>28</v>
      </c>
      <c r="P9" s="11" t="s">
        <v>29</v>
      </c>
      <c r="Q9" s="60"/>
      <c r="R9" s="60"/>
      <c r="S9" s="70"/>
    </row>
    <row r="10" spans="1:19" ht="15">
      <c r="A10" s="62" t="s">
        <v>30</v>
      </c>
      <c r="B10" s="63"/>
      <c r="C10" s="29">
        <v>1</v>
      </c>
      <c r="D10" s="29">
        <v>2</v>
      </c>
      <c r="E10" s="29">
        <v>3</v>
      </c>
      <c r="F10" s="29">
        <v>4</v>
      </c>
      <c r="G10" s="29">
        <v>5</v>
      </c>
      <c r="H10" s="29">
        <v>6</v>
      </c>
      <c r="I10" s="29">
        <v>7</v>
      </c>
      <c r="J10" s="29">
        <v>8</v>
      </c>
      <c r="K10" s="29">
        <v>9</v>
      </c>
      <c r="L10" s="29">
        <v>10</v>
      </c>
      <c r="M10" s="29">
        <v>11</v>
      </c>
      <c r="N10" s="29">
        <v>12</v>
      </c>
      <c r="O10" s="29">
        <v>13</v>
      </c>
      <c r="P10" s="29">
        <v>14</v>
      </c>
      <c r="Q10" s="29">
        <v>15</v>
      </c>
      <c r="R10" s="29">
        <v>16</v>
      </c>
      <c r="S10" s="30">
        <v>17</v>
      </c>
    </row>
    <row r="11" spans="1:19" ht="15">
      <c r="A11" s="64" t="s">
        <v>31</v>
      </c>
      <c r="B11" s="65"/>
      <c r="C11" s="50">
        <f>C12+C17+C20+C24+C29+C33+C39+C50+C55+C58+C61+C66+C72+C75+C79+C83+C69+C87</f>
        <v>7347</v>
      </c>
      <c r="D11" s="50">
        <f aca="true" t="shared" si="0" ref="D11:R11">D12+D17+D20+D24+D29+D33+D39+D50+D55+D58+D61+D66+D72+D75+D79+D83+D69+D87</f>
        <v>6263</v>
      </c>
      <c r="E11" s="50">
        <f t="shared" si="0"/>
        <v>1084</v>
      </c>
      <c r="F11" s="50">
        <f t="shared" si="0"/>
        <v>3</v>
      </c>
      <c r="G11" s="50">
        <f t="shared" si="0"/>
        <v>0</v>
      </c>
      <c r="H11" s="50">
        <f t="shared" si="0"/>
        <v>7344</v>
      </c>
      <c r="I11" s="50">
        <f t="shared" si="0"/>
        <v>3779</v>
      </c>
      <c r="J11" s="50">
        <f t="shared" si="0"/>
        <v>524</v>
      </c>
      <c r="K11" s="50">
        <f t="shared" si="0"/>
        <v>19</v>
      </c>
      <c r="L11" s="50">
        <f t="shared" si="0"/>
        <v>3124</v>
      </c>
      <c r="M11" s="50">
        <f t="shared" si="0"/>
        <v>96</v>
      </c>
      <c r="N11" s="50">
        <f t="shared" si="0"/>
        <v>7</v>
      </c>
      <c r="O11" s="50">
        <f t="shared" si="0"/>
        <v>0</v>
      </c>
      <c r="P11" s="50">
        <f t="shared" si="0"/>
        <v>9</v>
      </c>
      <c r="Q11" s="50">
        <f t="shared" si="0"/>
        <v>3565</v>
      </c>
      <c r="R11" s="50">
        <f t="shared" si="0"/>
        <v>6801</v>
      </c>
      <c r="S11" s="51">
        <f>(J11+K11)/I11</f>
        <v>0.1436888065625827</v>
      </c>
    </row>
    <row r="12" spans="1:19" ht="15">
      <c r="A12" s="42"/>
      <c r="B12" s="42" t="s">
        <v>32</v>
      </c>
      <c r="C12" s="43">
        <v>432</v>
      </c>
      <c r="D12" s="43">
        <v>356</v>
      </c>
      <c r="E12" s="43">
        <v>76</v>
      </c>
      <c r="F12" s="43">
        <v>0</v>
      </c>
      <c r="G12" s="43">
        <v>0</v>
      </c>
      <c r="H12" s="43">
        <v>432</v>
      </c>
      <c r="I12" s="43">
        <v>279</v>
      </c>
      <c r="J12" s="43">
        <v>55</v>
      </c>
      <c r="K12" s="43">
        <v>1</v>
      </c>
      <c r="L12" s="43">
        <v>200</v>
      </c>
      <c r="M12" s="43">
        <v>21</v>
      </c>
      <c r="N12" s="43">
        <v>2</v>
      </c>
      <c r="O12" s="43">
        <v>0</v>
      </c>
      <c r="P12" s="43">
        <v>0</v>
      </c>
      <c r="Q12" s="43">
        <v>153</v>
      </c>
      <c r="R12" s="43">
        <v>376</v>
      </c>
      <c r="S12" s="41">
        <v>0.2007168458781362</v>
      </c>
    </row>
    <row r="13" spans="1:19" ht="15">
      <c r="A13" s="13">
        <v>1</v>
      </c>
      <c r="B13" s="13" t="s">
        <v>33</v>
      </c>
      <c r="C13" s="32">
        <v>135</v>
      </c>
      <c r="D13" s="32">
        <v>126</v>
      </c>
      <c r="E13" s="32">
        <v>9</v>
      </c>
      <c r="F13" s="32"/>
      <c r="G13" s="32"/>
      <c r="H13" s="32">
        <v>135</v>
      </c>
      <c r="I13" s="32">
        <v>58</v>
      </c>
      <c r="J13" s="32">
        <v>8</v>
      </c>
      <c r="K13" s="32"/>
      <c r="L13" s="32">
        <v>37</v>
      </c>
      <c r="M13" s="32">
        <v>11</v>
      </c>
      <c r="N13" s="32">
        <v>2</v>
      </c>
      <c r="O13" s="32"/>
      <c r="P13" s="32"/>
      <c r="Q13" s="32">
        <v>77</v>
      </c>
      <c r="R13" s="32">
        <v>127</v>
      </c>
      <c r="S13" s="12">
        <v>0.13793103448275862</v>
      </c>
    </row>
    <row r="14" spans="1:19" ht="15">
      <c r="A14" s="13">
        <v>2</v>
      </c>
      <c r="B14" s="14" t="s">
        <v>34</v>
      </c>
      <c r="C14" s="32">
        <v>80</v>
      </c>
      <c r="D14" s="32">
        <v>67</v>
      </c>
      <c r="E14" s="32">
        <v>13</v>
      </c>
      <c r="F14" s="32"/>
      <c r="G14" s="32"/>
      <c r="H14" s="32">
        <v>80</v>
      </c>
      <c r="I14" s="32">
        <v>45</v>
      </c>
      <c r="J14" s="32">
        <v>16</v>
      </c>
      <c r="K14" s="32"/>
      <c r="L14" s="32">
        <v>29</v>
      </c>
      <c r="M14" s="32"/>
      <c r="N14" s="32"/>
      <c r="O14" s="32"/>
      <c r="P14" s="32"/>
      <c r="Q14" s="32">
        <v>35</v>
      </c>
      <c r="R14" s="32">
        <v>64</v>
      </c>
      <c r="S14" s="12">
        <v>0.35555555555555557</v>
      </c>
    </row>
    <row r="15" spans="1:19" ht="15">
      <c r="A15" s="13">
        <v>3</v>
      </c>
      <c r="B15" s="13" t="s">
        <v>35</v>
      </c>
      <c r="C15" s="32">
        <v>113</v>
      </c>
      <c r="D15" s="32">
        <v>93</v>
      </c>
      <c r="E15" s="32">
        <v>20</v>
      </c>
      <c r="F15" s="32"/>
      <c r="G15" s="32"/>
      <c r="H15" s="32">
        <v>113</v>
      </c>
      <c r="I15" s="32">
        <v>89</v>
      </c>
      <c r="J15" s="32">
        <v>12</v>
      </c>
      <c r="K15" s="32"/>
      <c r="L15" s="32">
        <v>67</v>
      </c>
      <c r="M15" s="32">
        <v>10</v>
      </c>
      <c r="N15" s="32"/>
      <c r="O15" s="32"/>
      <c r="P15" s="32"/>
      <c r="Q15" s="32">
        <v>24</v>
      </c>
      <c r="R15" s="32">
        <v>101</v>
      </c>
      <c r="S15" s="12">
        <v>0.1348314606741573</v>
      </c>
    </row>
    <row r="16" spans="1:19" ht="15">
      <c r="A16" s="13">
        <v>4</v>
      </c>
      <c r="B16" s="13" t="s">
        <v>36</v>
      </c>
      <c r="C16" s="32">
        <v>104</v>
      </c>
      <c r="D16" s="32">
        <v>70</v>
      </c>
      <c r="E16" s="32">
        <v>34</v>
      </c>
      <c r="F16" s="32"/>
      <c r="G16" s="32"/>
      <c r="H16" s="32">
        <v>104</v>
      </c>
      <c r="I16" s="32">
        <v>87</v>
      </c>
      <c r="J16" s="32">
        <v>19</v>
      </c>
      <c r="K16" s="32">
        <v>1</v>
      </c>
      <c r="L16" s="32">
        <v>67</v>
      </c>
      <c r="M16" s="32"/>
      <c r="N16" s="32"/>
      <c r="O16" s="32"/>
      <c r="P16" s="32"/>
      <c r="Q16" s="32">
        <v>17</v>
      </c>
      <c r="R16" s="32">
        <v>84</v>
      </c>
      <c r="S16" s="12">
        <v>0.22988505747126436</v>
      </c>
    </row>
    <row r="17" spans="1:19" ht="15">
      <c r="A17" s="42"/>
      <c r="B17" s="42" t="s">
        <v>37</v>
      </c>
      <c r="C17" s="43">
        <v>122</v>
      </c>
      <c r="D17" s="43">
        <v>90</v>
      </c>
      <c r="E17" s="43">
        <v>32</v>
      </c>
      <c r="F17" s="43">
        <v>0</v>
      </c>
      <c r="G17" s="43">
        <v>0</v>
      </c>
      <c r="H17" s="43">
        <v>122</v>
      </c>
      <c r="I17" s="43">
        <v>75</v>
      </c>
      <c r="J17" s="43">
        <v>23</v>
      </c>
      <c r="K17" s="43">
        <v>0</v>
      </c>
      <c r="L17" s="43">
        <v>52</v>
      </c>
      <c r="M17" s="43">
        <v>0</v>
      </c>
      <c r="N17" s="43">
        <v>0</v>
      </c>
      <c r="O17" s="43">
        <v>0</v>
      </c>
      <c r="P17" s="43">
        <v>0</v>
      </c>
      <c r="Q17" s="43">
        <v>47</v>
      </c>
      <c r="R17" s="43">
        <v>99</v>
      </c>
      <c r="S17" s="41">
        <v>0.30666666666666664</v>
      </c>
    </row>
    <row r="18" spans="1:19" ht="15">
      <c r="A18" s="13">
        <v>1</v>
      </c>
      <c r="B18" s="13" t="s">
        <v>38</v>
      </c>
      <c r="C18" s="32">
        <v>93</v>
      </c>
      <c r="D18" s="32">
        <v>74</v>
      </c>
      <c r="E18" s="32">
        <v>19</v>
      </c>
      <c r="F18" s="32">
        <v>0</v>
      </c>
      <c r="G18" s="32"/>
      <c r="H18" s="32">
        <v>93</v>
      </c>
      <c r="I18" s="32">
        <v>52</v>
      </c>
      <c r="J18" s="32">
        <v>12</v>
      </c>
      <c r="K18" s="32">
        <v>0</v>
      </c>
      <c r="L18" s="32">
        <v>40</v>
      </c>
      <c r="M18" s="32"/>
      <c r="N18" s="32">
        <v>0</v>
      </c>
      <c r="O18" s="32"/>
      <c r="P18" s="32"/>
      <c r="Q18" s="32">
        <v>41</v>
      </c>
      <c r="R18" s="32">
        <v>81</v>
      </c>
      <c r="S18" s="12">
        <v>0.23076923076923078</v>
      </c>
    </row>
    <row r="19" spans="1:19" ht="15">
      <c r="A19" s="13">
        <v>2</v>
      </c>
      <c r="B19" s="13" t="s">
        <v>39</v>
      </c>
      <c r="C19" s="32">
        <v>29</v>
      </c>
      <c r="D19" s="32">
        <v>16</v>
      </c>
      <c r="E19" s="32">
        <v>13</v>
      </c>
      <c r="F19" s="32"/>
      <c r="G19" s="32"/>
      <c r="H19" s="32">
        <v>29</v>
      </c>
      <c r="I19" s="32">
        <v>23</v>
      </c>
      <c r="J19" s="32">
        <v>11</v>
      </c>
      <c r="K19" s="32">
        <v>0</v>
      </c>
      <c r="L19" s="32">
        <v>12</v>
      </c>
      <c r="M19" s="32"/>
      <c r="N19" s="32"/>
      <c r="O19" s="32"/>
      <c r="P19" s="32"/>
      <c r="Q19" s="32">
        <v>6</v>
      </c>
      <c r="R19" s="32">
        <v>18</v>
      </c>
      <c r="S19" s="12">
        <v>0.4782608695652174</v>
      </c>
    </row>
    <row r="20" spans="1:19" ht="15">
      <c r="A20" s="42"/>
      <c r="B20" s="42" t="s">
        <v>40</v>
      </c>
      <c r="C20" s="43">
        <v>229</v>
      </c>
      <c r="D20" s="43">
        <v>149</v>
      </c>
      <c r="E20" s="43">
        <v>80</v>
      </c>
      <c r="F20" s="43">
        <v>0</v>
      </c>
      <c r="G20" s="43">
        <v>0</v>
      </c>
      <c r="H20" s="43">
        <v>229</v>
      </c>
      <c r="I20" s="43">
        <v>156</v>
      </c>
      <c r="J20" s="43">
        <v>10</v>
      </c>
      <c r="K20" s="43">
        <v>0</v>
      </c>
      <c r="L20" s="43">
        <v>142</v>
      </c>
      <c r="M20" s="43">
        <v>4</v>
      </c>
      <c r="N20" s="43">
        <v>0</v>
      </c>
      <c r="O20" s="43">
        <v>0</v>
      </c>
      <c r="P20" s="43">
        <v>0</v>
      </c>
      <c r="Q20" s="43">
        <v>73</v>
      </c>
      <c r="R20" s="43">
        <v>219</v>
      </c>
      <c r="S20" s="41">
        <v>0.0641025641025641</v>
      </c>
    </row>
    <row r="21" spans="1:19" ht="15">
      <c r="A21" s="13">
        <v>1</v>
      </c>
      <c r="B21" s="13" t="s">
        <v>41</v>
      </c>
      <c r="C21" s="32">
        <v>113</v>
      </c>
      <c r="D21" s="32">
        <v>85</v>
      </c>
      <c r="E21" s="32">
        <v>28</v>
      </c>
      <c r="F21" s="32">
        <v>0</v>
      </c>
      <c r="G21" s="32">
        <v>0</v>
      </c>
      <c r="H21" s="32">
        <v>113</v>
      </c>
      <c r="I21" s="32">
        <v>73</v>
      </c>
      <c r="J21" s="32">
        <v>4</v>
      </c>
      <c r="K21" s="32">
        <v>0</v>
      </c>
      <c r="L21" s="32">
        <v>65</v>
      </c>
      <c r="M21" s="32">
        <v>4</v>
      </c>
      <c r="N21" s="32">
        <v>0</v>
      </c>
      <c r="O21" s="32">
        <v>0</v>
      </c>
      <c r="P21" s="32">
        <v>0</v>
      </c>
      <c r="Q21" s="32">
        <v>40</v>
      </c>
      <c r="R21" s="32">
        <v>109</v>
      </c>
      <c r="S21" s="12">
        <v>0.0547945205479452</v>
      </c>
    </row>
    <row r="22" spans="1:19" ht="15">
      <c r="A22" s="13">
        <v>2</v>
      </c>
      <c r="B22" s="13" t="s">
        <v>42</v>
      </c>
      <c r="C22" s="32">
        <v>88</v>
      </c>
      <c r="D22" s="32">
        <v>64</v>
      </c>
      <c r="E22" s="32">
        <v>24</v>
      </c>
      <c r="F22" s="32">
        <v>0</v>
      </c>
      <c r="G22" s="32">
        <v>0</v>
      </c>
      <c r="H22" s="32">
        <v>88</v>
      </c>
      <c r="I22" s="32">
        <v>55</v>
      </c>
      <c r="J22" s="32">
        <v>6</v>
      </c>
      <c r="K22" s="32">
        <v>0</v>
      </c>
      <c r="L22" s="32">
        <v>49</v>
      </c>
      <c r="M22" s="32">
        <v>0</v>
      </c>
      <c r="N22" s="32">
        <v>0</v>
      </c>
      <c r="O22" s="32">
        <v>0</v>
      </c>
      <c r="P22" s="32">
        <v>0</v>
      </c>
      <c r="Q22" s="32">
        <v>33</v>
      </c>
      <c r="R22" s="32">
        <v>82</v>
      </c>
      <c r="S22" s="12">
        <v>0.10909090909090909</v>
      </c>
    </row>
    <row r="23" spans="1:19" ht="15">
      <c r="A23" s="13">
        <v>3</v>
      </c>
      <c r="B23" s="13" t="s">
        <v>43</v>
      </c>
      <c r="C23" s="32">
        <v>28</v>
      </c>
      <c r="D23" s="32">
        <v>0</v>
      </c>
      <c r="E23" s="32">
        <v>28</v>
      </c>
      <c r="F23" s="32">
        <v>0</v>
      </c>
      <c r="G23" s="32">
        <v>0</v>
      </c>
      <c r="H23" s="32">
        <v>28</v>
      </c>
      <c r="I23" s="32">
        <v>28</v>
      </c>
      <c r="J23" s="32">
        <v>0</v>
      </c>
      <c r="K23" s="32">
        <v>0</v>
      </c>
      <c r="L23" s="32">
        <v>28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28</v>
      </c>
      <c r="S23" s="12">
        <v>0</v>
      </c>
    </row>
    <row r="24" spans="1:19" ht="15">
      <c r="A24" s="42"/>
      <c r="B24" s="42" t="s">
        <v>44</v>
      </c>
      <c r="C24" s="43">
        <v>381</v>
      </c>
      <c r="D24" s="43">
        <v>338</v>
      </c>
      <c r="E24" s="43">
        <v>43</v>
      </c>
      <c r="F24" s="43">
        <v>0</v>
      </c>
      <c r="G24" s="43">
        <v>0</v>
      </c>
      <c r="H24" s="43">
        <v>381</v>
      </c>
      <c r="I24" s="43">
        <v>233</v>
      </c>
      <c r="J24" s="43">
        <v>22</v>
      </c>
      <c r="K24" s="43">
        <v>0</v>
      </c>
      <c r="L24" s="43">
        <v>204</v>
      </c>
      <c r="M24" s="43">
        <v>7</v>
      </c>
      <c r="N24" s="43">
        <v>0</v>
      </c>
      <c r="O24" s="43">
        <v>0</v>
      </c>
      <c r="P24" s="43">
        <v>0</v>
      </c>
      <c r="Q24" s="43">
        <v>148</v>
      </c>
      <c r="R24" s="43">
        <v>359</v>
      </c>
      <c r="S24" s="41">
        <v>0.0944206008583691</v>
      </c>
    </row>
    <row r="25" spans="1:19" ht="15">
      <c r="A25" s="13">
        <v>1</v>
      </c>
      <c r="B25" s="13" t="s">
        <v>45</v>
      </c>
      <c r="C25" s="32">
        <v>74</v>
      </c>
      <c r="D25" s="32">
        <v>66</v>
      </c>
      <c r="E25" s="32">
        <v>8</v>
      </c>
      <c r="F25" s="32">
        <v>0</v>
      </c>
      <c r="G25" s="32">
        <v>0</v>
      </c>
      <c r="H25" s="32">
        <v>74</v>
      </c>
      <c r="I25" s="32">
        <v>45</v>
      </c>
      <c r="J25" s="32">
        <v>5</v>
      </c>
      <c r="K25" s="32">
        <v>0</v>
      </c>
      <c r="L25" s="32">
        <v>40</v>
      </c>
      <c r="M25" s="32">
        <v>0</v>
      </c>
      <c r="N25" s="32">
        <v>0</v>
      </c>
      <c r="O25" s="32">
        <v>0</v>
      </c>
      <c r="P25" s="32">
        <v>0</v>
      </c>
      <c r="Q25" s="32">
        <v>29</v>
      </c>
      <c r="R25" s="32">
        <v>69</v>
      </c>
      <c r="S25" s="12">
        <v>0.1111111111111111</v>
      </c>
    </row>
    <row r="26" spans="1:19" ht="15">
      <c r="A26" s="13">
        <v>2</v>
      </c>
      <c r="B26" s="13" t="s">
        <v>46</v>
      </c>
      <c r="C26" s="32">
        <v>77</v>
      </c>
      <c r="D26" s="32">
        <v>64</v>
      </c>
      <c r="E26" s="32">
        <v>13</v>
      </c>
      <c r="F26" s="32">
        <v>0</v>
      </c>
      <c r="G26" s="32">
        <v>0</v>
      </c>
      <c r="H26" s="32">
        <v>77</v>
      </c>
      <c r="I26" s="32">
        <v>35</v>
      </c>
      <c r="J26" s="32">
        <v>7</v>
      </c>
      <c r="K26" s="32">
        <v>0</v>
      </c>
      <c r="L26" s="32">
        <v>21</v>
      </c>
      <c r="M26" s="32">
        <v>7</v>
      </c>
      <c r="N26" s="32">
        <v>0</v>
      </c>
      <c r="O26" s="32"/>
      <c r="P26" s="32">
        <v>0</v>
      </c>
      <c r="Q26" s="32">
        <v>42</v>
      </c>
      <c r="R26" s="32">
        <v>70</v>
      </c>
      <c r="S26" s="12">
        <v>0.2</v>
      </c>
    </row>
    <row r="27" spans="1:19" ht="15">
      <c r="A27" s="13">
        <v>3</v>
      </c>
      <c r="B27" s="13" t="s">
        <v>47</v>
      </c>
      <c r="C27" s="32">
        <v>123</v>
      </c>
      <c r="D27" s="32">
        <v>113</v>
      </c>
      <c r="E27" s="32">
        <v>10</v>
      </c>
      <c r="F27" s="32">
        <v>0</v>
      </c>
      <c r="G27" s="32">
        <v>0</v>
      </c>
      <c r="H27" s="32">
        <v>123</v>
      </c>
      <c r="I27" s="32">
        <v>82</v>
      </c>
      <c r="J27" s="32">
        <v>3</v>
      </c>
      <c r="K27" s="32">
        <v>0</v>
      </c>
      <c r="L27" s="32">
        <v>79</v>
      </c>
      <c r="M27" s="32"/>
      <c r="N27" s="32"/>
      <c r="O27" s="32"/>
      <c r="P27" s="32"/>
      <c r="Q27" s="32">
        <v>41</v>
      </c>
      <c r="R27" s="32">
        <v>120</v>
      </c>
      <c r="S27" s="12">
        <v>0.036585365853658534</v>
      </c>
    </row>
    <row r="28" spans="1:19" ht="15">
      <c r="A28" s="13">
        <v>4</v>
      </c>
      <c r="B28" s="13" t="s">
        <v>48</v>
      </c>
      <c r="C28" s="32">
        <v>107</v>
      </c>
      <c r="D28" s="32">
        <v>95</v>
      </c>
      <c r="E28" s="32">
        <v>12</v>
      </c>
      <c r="F28" s="32">
        <v>0</v>
      </c>
      <c r="G28" s="32"/>
      <c r="H28" s="32">
        <v>107</v>
      </c>
      <c r="I28" s="32">
        <v>71</v>
      </c>
      <c r="J28" s="32">
        <v>7</v>
      </c>
      <c r="K28" s="32">
        <v>0</v>
      </c>
      <c r="L28" s="32">
        <v>64</v>
      </c>
      <c r="M28" s="32"/>
      <c r="N28" s="32"/>
      <c r="O28" s="32"/>
      <c r="P28" s="32"/>
      <c r="Q28" s="32">
        <v>36</v>
      </c>
      <c r="R28" s="32">
        <v>100</v>
      </c>
      <c r="S28" s="12">
        <v>0.09859154929577464</v>
      </c>
    </row>
    <row r="29" spans="1:19" ht="15">
      <c r="A29" s="42"/>
      <c r="B29" s="42" t="s">
        <v>49</v>
      </c>
      <c r="C29" s="43">
        <v>463</v>
      </c>
      <c r="D29" s="43">
        <v>417</v>
      </c>
      <c r="E29" s="43">
        <v>46</v>
      </c>
      <c r="F29" s="43">
        <v>0</v>
      </c>
      <c r="G29" s="43">
        <v>0</v>
      </c>
      <c r="H29" s="43">
        <v>463</v>
      </c>
      <c r="I29" s="43">
        <v>279</v>
      </c>
      <c r="J29" s="43">
        <v>15</v>
      </c>
      <c r="K29" s="43">
        <v>2</v>
      </c>
      <c r="L29" s="43">
        <v>253</v>
      </c>
      <c r="M29" s="43">
        <v>0</v>
      </c>
      <c r="N29" s="43">
        <v>0</v>
      </c>
      <c r="O29" s="43">
        <v>0</v>
      </c>
      <c r="P29" s="43">
        <v>9</v>
      </c>
      <c r="Q29" s="43">
        <v>184</v>
      </c>
      <c r="R29" s="43">
        <v>446</v>
      </c>
      <c r="S29" s="41">
        <v>0.06093189964157706</v>
      </c>
    </row>
    <row r="30" spans="1:19" ht="15">
      <c r="A30" s="13" t="s">
        <v>50</v>
      </c>
      <c r="B30" s="13" t="s">
        <v>51</v>
      </c>
      <c r="C30" s="32">
        <v>89</v>
      </c>
      <c r="D30" s="32">
        <v>82</v>
      </c>
      <c r="E30" s="32">
        <v>7</v>
      </c>
      <c r="F30" s="32">
        <v>0</v>
      </c>
      <c r="G30" s="32">
        <v>0</v>
      </c>
      <c r="H30" s="32">
        <v>89</v>
      </c>
      <c r="I30" s="32">
        <v>57</v>
      </c>
      <c r="J30" s="32">
        <v>7</v>
      </c>
      <c r="K30" s="32">
        <v>0</v>
      </c>
      <c r="L30" s="32">
        <v>50</v>
      </c>
      <c r="M30" s="32">
        <v>0</v>
      </c>
      <c r="N30" s="32">
        <v>0</v>
      </c>
      <c r="O30" s="32">
        <v>0</v>
      </c>
      <c r="P30" s="32">
        <v>0</v>
      </c>
      <c r="Q30" s="32">
        <v>32</v>
      </c>
      <c r="R30" s="32">
        <v>82</v>
      </c>
      <c r="S30" s="12">
        <v>0.12280701754385964</v>
      </c>
    </row>
    <row r="31" spans="1:19" ht="15">
      <c r="A31" s="13" t="s">
        <v>52</v>
      </c>
      <c r="B31" s="13" t="s">
        <v>53</v>
      </c>
      <c r="C31" s="32">
        <v>206</v>
      </c>
      <c r="D31" s="32">
        <v>181</v>
      </c>
      <c r="E31" s="32">
        <v>25</v>
      </c>
      <c r="F31" s="32">
        <v>0</v>
      </c>
      <c r="G31" s="32">
        <v>0</v>
      </c>
      <c r="H31" s="32">
        <v>206</v>
      </c>
      <c r="I31" s="32">
        <v>122</v>
      </c>
      <c r="J31" s="32">
        <v>5</v>
      </c>
      <c r="K31" s="32">
        <v>2</v>
      </c>
      <c r="L31" s="32">
        <v>113</v>
      </c>
      <c r="M31" s="32">
        <v>0</v>
      </c>
      <c r="N31" s="32">
        <v>0</v>
      </c>
      <c r="O31" s="32">
        <v>0</v>
      </c>
      <c r="P31" s="32">
        <v>2</v>
      </c>
      <c r="Q31" s="32">
        <v>84</v>
      </c>
      <c r="R31" s="32">
        <v>199</v>
      </c>
      <c r="S31" s="12">
        <v>0.05737704918032787</v>
      </c>
    </row>
    <row r="32" spans="1:19" ht="15">
      <c r="A32" s="13" t="s">
        <v>54</v>
      </c>
      <c r="B32" s="13" t="s">
        <v>55</v>
      </c>
      <c r="C32" s="32">
        <v>168</v>
      </c>
      <c r="D32" s="32">
        <v>154</v>
      </c>
      <c r="E32" s="32">
        <v>14</v>
      </c>
      <c r="F32" s="32">
        <v>0</v>
      </c>
      <c r="G32" s="32">
        <v>0</v>
      </c>
      <c r="H32" s="32">
        <v>168</v>
      </c>
      <c r="I32" s="32">
        <v>100</v>
      </c>
      <c r="J32" s="32">
        <v>3</v>
      </c>
      <c r="K32" s="32">
        <v>0</v>
      </c>
      <c r="L32" s="32">
        <v>90</v>
      </c>
      <c r="M32" s="32">
        <v>0</v>
      </c>
      <c r="N32" s="32">
        <v>0</v>
      </c>
      <c r="O32" s="32">
        <v>0</v>
      </c>
      <c r="P32" s="32">
        <v>7</v>
      </c>
      <c r="Q32" s="32">
        <v>68</v>
      </c>
      <c r="R32" s="32">
        <v>165</v>
      </c>
      <c r="S32" s="12">
        <v>0.03</v>
      </c>
    </row>
    <row r="33" spans="1:19" ht="15">
      <c r="A33" s="42"/>
      <c r="B33" s="42" t="s">
        <v>56</v>
      </c>
      <c r="C33" s="43">
        <v>638</v>
      </c>
      <c r="D33" s="43">
        <v>569</v>
      </c>
      <c r="E33" s="43">
        <v>69</v>
      </c>
      <c r="F33" s="43">
        <v>0</v>
      </c>
      <c r="G33" s="43">
        <v>0</v>
      </c>
      <c r="H33" s="43">
        <v>638</v>
      </c>
      <c r="I33" s="43">
        <v>307</v>
      </c>
      <c r="J33" s="43">
        <v>31</v>
      </c>
      <c r="K33" s="43">
        <v>0</v>
      </c>
      <c r="L33" s="43">
        <v>249</v>
      </c>
      <c r="M33" s="43">
        <v>27</v>
      </c>
      <c r="N33" s="43">
        <v>0</v>
      </c>
      <c r="O33" s="43">
        <v>0</v>
      </c>
      <c r="P33" s="43">
        <v>0</v>
      </c>
      <c r="Q33" s="43">
        <v>331</v>
      </c>
      <c r="R33" s="43">
        <v>607</v>
      </c>
      <c r="S33" s="41">
        <v>0.10097719869706841</v>
      </c>
    </row>
    <row r="34" spans="1:19" ht="15">
      <c r="A34" s="13" t="s">
        <v>50</v>
      </c>
      <c r="B34" s="13" t="s">
        <v>57</v>
      </c>
      <c r="C34" s="32">
        <v>27</v>
      </c>
      <c r="D34" s="32">
        <v>27</v>
      </c>
      <c r="E34" s="32">
        <v>0</v>
      </c>
      <c r="F34" s="32">
        <v>0</v>
      </c>
      <c r="G34" s="32">
        <v>0</v>
      </c>
      <c r="H34" s="32">
        <v>27</v>
      </c>
      <c r="I34" s="32">
        <v>8</v>
      </c>
      <c r="J34" s="32">
        <v>0</v>
      </c>
      <c r="K34" s="32">
        <v>0</v>
      </c>
      <c r="L34" s="32">
        <v>8</v>
      </c>
      <c r="M34" s="32">
        <v>0</v>
      </c>
      <c r="N34" s="32">
        <v>0</v>
      </c>
      <c r="O34" s="32">
        <v>0</v>
      </c>
      <c r="P34" s="32">
        <v>0</v>
      </c>
      <c r="Q34" s="32">
        <v>19</v>
      </c>
      <c r="R34" s="32">
        <v>27</v>
      </c>
      <c r="S34" s="12">
        <v>0</v>
      </c>
    </row>
    <row r="35" spans="1:19" ht="15">
      <c r="A35" s="13" t="s">
        <v>52</v>
      </c>
      <c r="B35" s="13" t="s">
        <v>58</v>
      </c>
      <c r="C35" s="32">
        <v>160</v>
      </c>
      <c r="D35" s="32">
        <v>144</v>
      </c>
      <c r="E35" s="32">
        <v>16</v>
      </c>
      <c r="F35" s="32">
        <v>0</v>
      </c>
      <c r="G35" s="32">
        <v>0</v>
      </c>
      <c r="H35" s="32">
        <v>160</v>
      </c>
      <c r="I35" s="32">
        <v>75</v>
      </c>
      <c r="J35" s="32">
        <v>9</v>
      </c>
      <c r="K35" s="32">
        <v>0</v>
      </c>
      <c r="L35" s="32">
        <v>64</v>
      </c>
      <c r="M35" s="32">
        <v>2</v>
      </c>
      <c r="N35" s="32">
        <v>0</v>
      </c>
      <c r="O35" s="32">
        <v>0</v>
      </c>
      <c r="P35" s="32">
        <v>0</v>
      </c>
      <c r="Q35" s="32">
        <v>85</v>
      </c>
      <c r="R35" s="32">
        <v>151</v>
      </c>
      <c r="S35" s="12">
        <v>0.12</v>
      </c>
    </row>
    <row r="36" spans="1:19" ht="15">
      <c r="A36" s="13" t="s">
        <v>54</v>
      </c>
      <c r="B36" s="13" t="s">
        <v>59</v>
      </c>
      <c r="C36" s="32">
        <v>63</v>
      </c>
      <c r="D36" s="32">
        <v>60</v>
      </c>
      <c r="E36" s="32">
        <v>3</v>
      </c>
      <c r="F36" s="32">
        <v>0</v>
      </c>
      <c r="G36" s="32">
        <v>0</v>
      </c>
      <c r="H36" s="32">
        <v>63</v>
      </c>
      <c r="I36" s="32">
        <v>45</v>
      </c>
      <c r="J36" s="32">
        <v>2</v>
      </c>
      <c r="K36" s="32">
        <v>0</v>
      </c>
      <c r="L36" s="32">
        <v>43</v>
      </c>
      <c r="M36" s="32">
        <v>0</v>
      </c>
      <c r="N36" s="32">
        <v>0</v>
      </c>
      <c r="O36" s="32">
        <v>0</v>
      </c>
      <c r="P36" s="32">
        <v>0</v>
      </c>
      <c r="Q36" s="32">
        <v>18</v>
      </c>
      <c r="R36" s="32">
        <v>61</v>
      </c>
      <c r="S36" s="12">
        <v>0.044444444444444446</v>
      </c>
    </row>
    <row r="37" spans="1:19" ht="15">
      <c r="A37" s="13" t="s">
        <v>60</v>
      </c>
      <c r="B37" s="13" t="s">
        <v>61</v>
      </c>
      <c r="C37" s="32">
        <v>179</v>
      </c>
      <c r="D37" s="32">
        <v>156</v>
      </c>
      <c r="E37" s="32">
        <v>23</v>
      </c>
      <c r="F37" s="32">
        <v>0</v>
      </c>
      <c r="G37" s="32">
        <v>0</v>
      </c>
      <c r="H37" s="32">
        <v>179</v>
      </c>
      <c r="I37" s="32">
        <v>98</v>
      </c>
      <c r="J37" s="32">
        <v>6</v>
      </c>
      <c r="K37" s="32">
        <v>0</v>
      </c>
      <c r="L37" s="32">
        <v>70</v>
      </c>
      <c r="M37" s="32">
        <v>22</v>
      </c>
      <c r="N37" s="32">
        <v>0</v>
      </c>
      <c r="O37" s="32">
        <v>0</v>
      </c>
      <c r="P37" s="32">
        <v>0</v>
      </c>
      <c r="Q37" s="32">
        <v>81</v>
      </c>
      <c r="R37" s="32">
        <v>173</v>
      </c>
      <c r="S37" s="12">
        <v>0.061224489795918366</v>
      </c>
    </row>
    <row r="38" spans="1:19" ht="15">
      <c r="A38" s="13" t="s">
        <v>62</v>
      </c>
      <c r="B38" s="13" t="s">
        <v>63</v>
      </c>
      <c r="C38" s="32">
        <v>209</v>
      </c>
      <c r="D38" s="32">
        <v>182</v>
      </c>
      <c r="E38" s="32">
        <v>27</v>
      </c>
      <c r="F38" s="32">
        <v>0</v>
      </c>
      <c r="G38" s="32">
        <v>0</v>
      </c>
      <c r="H38" s="32">
        <v>209</v>
      </c>
      <c r="I38" s="32">
        <v>81</v>
      </c>
      <c r="J38" s="32">
        <v>14</v>
      </c>
      <c r="K38" s="32">
        <v>0</v>
      </c>
      <c r="L38" s="32">
        <v>64</v>
      </c>
      <c r="M38" s="32">
        <v>3</v>
      </c>
      <c r="N38" s="32">
        <v>0</v>
      </c>
      <c r="O38" s="32">
        <v>0</v>
      </c>
      <c r="P38" s="32">
        <v>0</v>
      </c>
      <c r="Q38" s="32">
        <v>128</v>
      </c>
      <c r="R38" s="32">
        <v>195</v>
      </c>
      <c r="S38" s="12">
        <v>0.1728395061728395</v>
      </c>
    </row>
    <row r="39" spans="1:19" ht="15">
      <c r="A39" s="42"/>
      <c r="B39" s="42" t="s">
        <v>64</v>
      </c>
      <c r="C39" s="43">
        <v>219</v>
      </c>
      <c r="D39" s="43">
        <v>196</v>
      </c>
      <c r="E39" s="43">
        <v>23</v>
      </c>
      <c r="F39" s="43">
        <v>0</v>
      </c>
      <c r="G39" s="43">
        <v>0</v>
      </c>
      <c r="H39" s="43">
        <v>219</v>
      </c>
      <c r="I39" s="43">
        <v>71</v>
      </c>
      <c r="J39" s="43">
        <v>14</v>
      </c>
      <c r="K39" s="43">
        <v>0</v>
      </c>
      <c r="L39" s="43">
        <v>55</v>
      </c>
      <c r="M39" s="43">
        <v>2</v>
      </c>
      <c r="N39" s="43">
        <v>0</v>
      </c>
      <c r="O39" s="43">
        <v>0</v>
      </c>
      <c r="P39" s="43">
        <v>0</v>
      </c>
      <c r="Q39" s="43">
        <v>148</v>
      </c>
      <c r="R39" s="43">
        <v>205</v>
      </c>
      <c r="S39" s="41">
        <v>0.19718309859154928</v>
      </c>
    </row>
    <row r="40" spans="1:19" ht="15">
      <c r="A40" s="13">
        <v>1</v>
      </c>
      <c r="B40" s="13" t="s">
        <v>65</v>
      </c>
      <c r="C40" s="32">
        <v>7</v>
      </c>
      <c r="D40" s="32">
        <v>6</v>
      </c>
      <c r="E40" s="32">
        <v>1</v>
      </c>
      <c r="F40" s="32">
        <v>0</v>
      </c>
      <c r="G40" s="32">
        <v>0</v>
      </c>
      <c r="H40" s="32">
        <v>7</v>
      </c>
      <c r="I40" s="32">
        <v>1</v>
      </c>
      <c r="J40" s="32">
        <v>0</v>
      </c>
      <c r="K40" s="32">
        <v>0</v>
      </c>
      <c r="L40" s="32">
        <v>1</v>
      </c>
      <c r="M40" s="32">
        <v>0</v>
      </c>
      <c r="N40" s="32">
        <v>0</v>
      </c>
      <c r="O40" s="32">
        <v>0</v>
      </c>
      <c r="P40" s="32">
        <v>0</v>
      </c>
      <c r="Q40" s="32">
        <v>6</v>
      </c>
      <c r="R40" s="32">
        <v>7</v>
      </c>
      <c r="S40" s="12">
        <v>0</v>
      </c>
    </row>
    <row r="41" spans="1:19" ht="15">
      <c r="A41" s="13">
        <v>2</v>
      </c>
      <c r="B41" s="13" t="s">
        <v>66</v>
      </c>
      <c r="C41" s="32">
        <v>14</v>
      </c>
      <c r="D41" s="32">
        <v>14</v>
      </c>
      <c r="E41" s="32"/>
      <c r="F41" s="32">
        <v>0</v>
      </c>
      <c r="G41" s="32">
        <v>0</v>
      </c>
      <c r="H41" s="32">
        <v>14</v>
      </c>
      <c r="I41" s="32">
        <v>2</v>
      </c>
      <c r="J41" s="32">
        <v>0</v>
      </c>
      <c r="K41" s="32">
        <v>0</v>
      </c>
      <c r="L41" s="32">
        <v>1</v>
      </c>
      <c r="M41" s="32">
        <v>1</v>
      </c>
      <c r="N41" s="32">
        <v>0</v>
      </c>
      <c r="O41" s="32">
        <v>0</v>
      </c>
      <c r="P41" s="32">
        <v>0</v>
      </c>
      <c r="Q41" s="32">
        <v>12</v>
      </c>
      <c r="R41" s="32">
        <v>14</v>
      </c>
      <c r="S41" s="12">
        <v>0</v>
      </c>
    </row>
    <row r="42" spans="1:19" ht="15">
      <c r="A42" s="13">
        <v>3</v>
      </c>
      <c r="B42" s="13" t="s">
        <v>67</v>
      </c>
      <c r="C42" s="32">
        <v>27</v>
      </c>
      <c r="D42" s="32">
        <v>27</v>
      </c>
      <c r="E42" s="32">
        <v>0</v>
      </c>
      <c r="F42" s="32">
        <v>0</v>
      </c>
      <c r="G42" s="32">
        <v>0</v>
      </c>
      <c r="H42" s="32">
        <v>27</v>
      </c>
      <c r="I42" s="32">
        <v>7</v>
      </c>
      <c r="J42" s="32">
        <v>0</v>
      </c>
      <c r="K42" s="32">
        <v>0</v>
      </c>
      <c r="L42" s="32">
        <v>6</v>
      </c>
      <c r="M42" s="32">
        <v>1</v>
      </c>
      <c r="N42" s="32">
        <v>0</v>
      </c>
      <c r="O42" s="32">
        <v>0</v>
      </c>
      <c r="P42" s="32">
        <v>0</v>
      </c>
      <c r="Q42" s="32">
        <v>20</v>
      </c>
      <c r="R42" s="32">
        <v>27</v>
      </c>
      <c r="S42" s="12">
        <v>0</v>
      </c>
    </row>
    <row r="43" spans="1:19" ht="15">
      <c r="A43" s="13">
        <v>4</v>
      </c>
      <c r="B43" s="15" t="s">
        <v>68</v>
      </c>
      <c r="C43" s="33">
        <v>28</v>
      </c>
      <c r="D43" s="33">
        <v>26</v>
      </c>
      <c r="E43" s="33">
        <v>2</v>
      </c>
      <c r="F43" s="33">
        <v>0</v>
      </c>
      <c r="G43" s="33">
        <v>0</v>
      </c>
      <c r="H43" s="33">
        <v>28</v>
      </c>
      <c r="I43" s="33">
        <v>9</v>
      </c>
      <c r="J43" s="33">
        <v>4</v>
      </c>
      <c r="K43" s="33">
        <v>0</v>
      </c>
      <c r="L43" s="33">
        <v>5</v>
      </c>
      <c r="M43" s="33">
        <v>0</v>
      </c>
      <c r="N43" s="33">
        <v>0</v>
      </c>
      <c r="O43" s="33">
        <v>0</v>
      </c>
      <c r="P43" s="33">
        <v>0</v>
      </c>
      <c r="Q43" s="33">
        <v>19</v>
      </c>
      <c r="R43" s="33">
        <v>24</v>
      </c>
      <c r="S43" s="12">
        <v>0.4444444444444444</v>
      </c>
    </row>
    <row r="44" spans="1:19" ht="15">
      <c r="A44" s="13">
        <v>5</v>
      </c>
      <c r="B44" s="15" t="s">
        <v>69</v>
      </c>
      <c r="C44" s="33">
        <v>18</v>
      </c>
      <c r="D44" s="33">
        <v>18</v>
      </c>
      <c r="E44" s="33">
        <v>0</v>
      </c>
      <c r="F44" s="33">
        <v>0</v>
      </c>
      <c r="G44" s="33">
        <v>0</v>
      </c>
      <c r="H44" s="33">
        <v>18</v>
      </c>
      <c r="I44" s="33">
        <v>7</v>
      </c>
      <c r="J44" s="33">
        <v>0</v>
      </c>
      <c r="K44" s="33">
        <v>0</v>
      </c>
      <c r="L44" s="33">
        <v>7</v>
      </c>
      <c r="M44" s="33">
        <v>0</v>
      </c>
      <c r="N44" s="33">
        <v>0</v>
      </c>
      <c r="O44" s="33">
        <v>0</v>
      </c>
      <c r="P44" s="33">
        <v>0</v>
      </c>
      <c r="Q44" s="33">
        <v>11</v>
      </c>
      <c r="R44" s="33">
        <v>18</v>
      </c>
      <c r="S44" s="12">
        <v>0</v>
      </c>
    </row>
    <row r="45" spans="1:19" ht="15">
      <c r="A45" s="13">
        <v>6</v>
      </c>
      <c r="B45" s="15" t="s">
        <v>70</v>
      </c>
      <c r="C45" s="33">
        <v>13</v>
      </c>
      <c r="D45" s="33">
        <v>13</v>
      </c>
      <c r="E45" s="33">
        <v>0</v>
      </c>
      <c r="F45" s="33">
        <v>0</v>
      </c>
      <c r="G45" s="33">
        <v>0</v>
      </c>
      <c r="H45" s="33">
        <v>13</v>
      </c>
      <c r="I45" s="33">
        <v>4</v>
      </c>
      <c r="J45" s="33">
        <v>0</v>
      </c>
      <c r="K45" s="33">
        <v>0</v>
      </c>
      <c r="L45" s="33">
        <v>4</v>
      </c>
      <c r="M45" s="33">
        <v>0</v>
      </c>
      <c r="N45" s="33">
        <v>0</v>
      </c>
      <c r="O45" s="33">
        <v>0</v>
      </c>
      <c r="P45" s="33">
        <v>0</v>
      </c>
      <c r="Q45" s="33">
        <v>9</v>
      </c>
      <c r="R45" s="33">
        <v>13</v>
      </c>
      <c r="S45" s="12">
        <v>0</v>
      </c>
    </row>
    <row r="46" spans="1:19" ht="15">
      <c r="A46" s="13">
        <v>7</v>
      </c>
      <c r="B46" s="15" t="s">
        <v>71</v>
      </c>
      <c r="C46" s="33">
        <v>33</v>
      </c>
      <c r="D46" s="33">
        <v>26</v>
      </c>
      <c r="E46" s="33">
        <v>7</v>
      </c>
      <c r="F46" s="33">
        <v>0</v>
      </c>
      <c r="G46" s="33">
        <v>0</v>
      </c>
      <c r="H46" s="33">
        <v>33</v>
      </c>
      <c r="I46" s="33">
        <v>14</v>
      </c>
      <c r="J46" s="33">
        <v>5</v>
      </c>
      <c r="K46" s="33">
        <v>0</v>
      </c>
      <c r="L46" s="33">
        <v>9</v>
      </c>
      <c r="M46" s="33">
        <v>0</v>
      </c>
      <c r="N46" s="33">
        <v>0</v>
      </c>
      <c r="O46" s="33">
        <v>0</v>
      </c>
      <c r="P46" s="33">
        <v>0</v>
      </c>
      <c r="Q46" s="33">
        <v>19</v>
      </c>
      <c r="R46" s="33">
        <v>28</v>
      </c>
      <c r="S46" s="12">
        <v>0.35714285714285715</v>
      </c>
    </row>
    <row r="47" spans="1:19" ht="15">
      <c r="A47" s="13">
        <v>8</v>
      </c>
      <c r="B47" s="15" t="s">
        <v>72</v>
      </c>
      <c r="C47" s="33">
        <v>32</v>
      </c>
      <c r="D47" s="33">
        <v>22</v>
      </c>
      <c r="E47" s="33">
        <v>10</v>
      </c>
      <c r="F47" s="33">
        <v>0</v>
      </c>
      <c r="G47" s="33">
        <v>0</v>
      </c>
      <c r="H47" s="33">
        <v>32</v>
      </c>
      <c r="I47" s="33">
        <v>15</v>
      </c>
      <c r="J47" s="33">
        <v>4</v>
      </c>
      <c r="K47" s="33">
        <v>0</v>
      </c>
      <c r="L47" s="33">
        <v>11</v>
      </c>
      <c r="M47" s="33">
        <v>0</v>
      </c>
      <c r="N47" s="33">
        <v>0</v>
      </c>
      <c r="O47" s="33">
        <v>0</v>
      </c>
      <c r="P47" s="33">
        <v>0</v>
      </c>
      <c r="Q47" s="33">
        <v>17</v>
      </c>
      <c r="R47" s="33">
        <v>28</v>
      </c>
      <c r="S47" s="12">
        <v>0.26666666666666666</v>
      </c>
    </row>
    <row r="48" spans="1:19" ht="15">
      <c r="A48" s="13">
        <v>9</v>
      </c>
      <c r="B48" s="15" t="s">
        <v>73</v>
      </c>
      <c r="C48" s="33">
        <v>39</v>
      </c>
      <c r="D48" s="33">
        <v>36</v>
      </c>
      <c r="E48" s="33">
        <v>3</v>
      </c>
      <c r="F48" s="33">
        <v>0</v>
      </c>
      <c r="G48" s="33">
        <v>0</v>
      </c>
      <c r="H48" s="33">
        <v>39</v>
      </c>
      <c r="I48" s="33">
        <v>10</v>
      </c>
      <c r="J48" s="33">
        <v>1</v>
      </c>
      <c r="K48" s="33">
        <v>0</v>
      </c>
      <c r="L48" s="33">
        <v>9</v>
      </c>
      <c r="M48" s="33">
        <v>0</v>
      </c>
      <c r="N48" s="33">
        <v>0</v>
      </c>
      <c r="O48" s="33">
        <v>0</v>
      </c>
      <c r="P48" s="33">
        <v>0</v>
      </c>
      <c r="Q48" s="33">
        <v>29</v>
      </c>
      <c r="R48" s="33">
        <v>38</v>
      </c>
      <c r="S48" s="12">
        <v>0.1</v>
      </c>
    </row>
    <row r="49" spans="1:19" ht="15">
      <c r="A49" s="13">
        <v>10</v>
      </c>
      <c r="B49" s="15" t="s">
        <v>74</v>
      </c>
      <c r="C49" s="33">
        <v>8</v>
      </c>
      <c r="D49" s="33">
        <v>8</v>
      </c>
      <c r="E49" s="33">
        <v>0</v>
      </c>
      <c r="F49" s="33">
        <v>0</v>
      </c>
      <c r="G49" s="33">
        <v>0</v>
      </c>
      <c r="H49" s="33">
        <v>8</v>
      </c>
      <c r="I49" s="33">
        <v>2</v>
      </c>
      <c r="J49" s="33">
        <v>0</v>
      </c>
      <c r="K49" s="33">
        <v>0</v>
      </c>
      <c r="L49" s="33">
        <v>2</v>
      </c>
      <c r="M49" s="33">
        <v>0</v>
      </c>
      <c r="N49" s="33">
        <v>0</v>
      </c>
      <c r="O49" s="33">
        <v>0</v>
      </c>
      <c r="P49" s="33">
        <v>0</v>
      </c>
      <c r="Q49" s="33">
        <v>6</v>
      </c>
      <c r="R49" s="33">
        <v>8</v>
      </c>
      <c r="S49" s="12">
        <v>0</v>
      </c>
    </row>
    <row r="50" spans="1:19" ht="15">
      <c r="A50" s="44"/>
      <c r="B50" s="44" t="s">
        <v>75</v>
      </c>
      <c r="C50" s="45">
        <v>349</v>
      </c>
      <c r="D50" s="45">
        <v>263</v>
      </c>
      <c r="E50" s="45">
        <v>86</v>
      </c>
      <c r="F50" s="45">
        <v>0</v>
      </c>
      <c r="G50" s="45">
        <v>0</v>
      </c>
      <c r="H50" s="45">
        <v>349</v>
      </c>
      <c r="I50" s="45">
        <v>228</v>
      </c>
      <c r="J50" s="45">
        <v>12</v>
      </c>
      <c r="K50" s="45">
        <v>0</v>
      </c>
      <c r="L50" s="45">
        <v>190</v>
      </c>
      <c r="M50" s="45">
        <v>26</v>
      </c>
      <c r="N50" s="45">
        <v>0</v>
      </c>
      <c r="O50" s="45">
        <v>0</v>
      </c>
      <c r="P50" s="45">
        <v>0</v>
      </c>
      <c r="Q50" s="45">
        <v>121</v>
      </c>
      <c r="R50" s="45">
        <v>337</v>
      </c>
      <c r="S50" s="41">
        <v>0.05263157894736842</v>
      </c>
    </row>
    <row r="51" spans="1:19" ht="15">
      <c r="A51" s="15" t="s">
        <v>50</v>
      </c>
      <c r="B51" s="15" t="s">
        <v>76</v>
      </c>
      <c r="C51" s="33">
        <v>95</v>
      </c>
      <c r="D51" s="33">
        <v>80</v>
      </c>
      <c r="E51" s="33">
        <v>15</v>
      </c>
      <c r="F51" s="33">
        <v>0</v>
      </c>
      <c r="G51" s="33">
        <v>0</v>
      </c>
      <c r="H51" s="33">
        <v>95</v>
      </c>
      <c r="I51" s="33">
        <v>48</v>
      </c>
      <c r="J51" s="33">
        <v>3</v>
      </c>
      <c r="K51" s="33">
        <v>0</v>
      </c>
      <c r="L51" s="33">
        <v>35</v>
      </c>
      <c r="M51" s="33">
        <v>10</v>
      </c>
      <c r="N51" s="33">
        <v>0</v>
      </c>
      <c r="O51" s="33">
        <v>0</v>
      </c>
      <c r="P51" s="33">
        <v>0</v>
      </c>
      <c r="Q51" s="33">
        <v>47</v>
      </c>
      <c r="R51" s="33">
        <v>92</v>
      </c>
      <c r="S51" s="31">
        <v>0.0625</v>
      </c>
    </row>
    <row r="52" spans="1:19" ht="15">
      <c r="A52" s="15" t="s">
        <v>52</v>
      </c>
      <c r="B52" s="15" t="s">
        <v>77</v>
      </c>
      <c r="C52" s="33">
        <v>91</v>
      </c>
      <c r="D52" s="33">
        <v>63</v>
      </c>
      <c r="E52" s="33">
        <v>28</v>
      </c>
      <c r="F52" s="33">
        <v>0</v>
      </c>
      <c r="G52" s="33">
        <v>0</v>
      </c>
      <c r="H52" s="33">
        <v>91</v>
      </c>
      <c r="I52" s="33">
        <v>68</v>
      </c>
      <c r="J52" s="33">
        <v>6</v>
      </c>
      <c r="K52" s="33">
        <v>0</v>
      </c>
      <c r="L52" s="33">
        <v>62</v>
      </c>
      <c r="M52" s="33">
        <v>0</v>
      </c>
      <c r="N52" s="33">
        <v>0</v>
      </c>
      <c r="O52" s="33">
        <v>0</v>
      </c>
      <c r="P52" s="33">
        <v>0</v>
      </c>
      <c r="Q52" s="33">
        <v>23</v>
      </c>
      <c r="R52" s="33">
        <v>85</v>
      </c>
      <c r="S52" s="31">
        <v>0.08823529411764706</v>
      </c>
    </row>
    <row r="53" spans="1:19" ht="15">
      <c r="A53" s="15" t="s">
        <v>54</v>
      </c>
      <c r="B53" s="15" t="s">
        <v>78</v>
      </c>
      <c r="C53" s="33">
        <v>82</v>
      </c>
      <c r="D53" s="33">
        <v>64</v>
      </c>
      <c r="E53" s="33">
        <v>18</v>
      </c>
      <c r="F53" s="33">
        <v>0</v>
      </c>
      <c r="G53" s="33">
        <v>0</v>
      </c>
      <c r="H53" s="33">
        <v>82</v>
      </c>
      <c r="I53" s="33">
        <v>50</v>
      </c>
      <c r="J53" s="33">
        <v>2</v>
      </c>
      <c r="K53" s="33">
        <v>0</v>
      </c>
      <c r="L53" s="33">
        <v>47</v>
      </c>
      <c r="M53" s="33">
        <v>1</v>
      </c>
      <c r="N53" s="33">
        <v>0</v>
      </c>
      <c r="O53" s="33">
        <v>0</v>
      </c>
      <c r="P53" s="33">
        <v>0</v>
      </c>
      <c r="Q53" s="33">
        <v>32</v>
      </c>
      <c r="R53" s="33">
        <v>80</v>
      </c>
      <c r="S53" s="31">
        <v>0.04</v>
      </c>
    </row>
    <row r="54" spans="1:19" ht="15">
      <c r="A54" s="15" t="s">
        <v>60</v>
      </c>
      <c r="B54" s="15" t="s">
        <v>79</v>
      </c>
      <c r="C54" s="33">
        <v>81</v>
      </c>
      <c r="D54" s="33">
        <v>56</v>
      </c>
      <c r="E54" s="33">
        <v>25</v>
      </c>
      <c r="F54" s="33">
        <v>0</v>
      </c>
      <c r="G54" s="33">
        <v>0</v>
      </c>
      <c r="H54" s="33">
        <v>81</v>
      </c>
      <c r="I54" s="33">
        <v>62</v>
      </c>
      <c r="J54" s="33">
        <v>1</v>
      </c>
      <c r="K54" s="33">
        <v>0</v>
      </c>
      <c r="L54" s="33">
        <v>46</v>
      </c>
      <c r="M54" s="33">
        <v>15</v>
      </c>
      <c r="N54" s="33">
        <v>0</v>
      </c>
      <c r="O54" s="33">
        <v>0</v>
      </c>
      <c r="P54" s="33">
        <v>0</v>
      </c>
      <c r="Q54" s="33">
        <v>19</v>
      </c>
      <c r="R54" s="33">
        <v>80</v>
      </c>
      <c r="S54" s="31">
        <v>0.016129032258064516</v>
      </c>
    </row>
    <row r="55" spans="1:19" ht="15">
      <c r="A55" s="44"/>
      <c r="B55" s="44" t="s">
        <v>80</v>
      </c>
      <c r="C55" s="45">
        <v>195</v>
      </c>
      <c r="D55" s="45">
        <v>160</v>
      </c>
      <c r="E55" s="45">
        <v>35</v>
      </c>
      <c r="F55" s="45">
        <v>1</v>
      </c>
      <c r="G55" s="45">
        <v>0</v>
      </c>
      <c r="H55" s="45">
        <v>194</v>
      </c>
      <c r="I55" s="45">
        <v>90</v>
      </c>
      <c r="J55" s="45">
        <v>32</v>
      </c>
      <c r="K55" s="45">
        <v>1</v>
      </c>
      <c r="L55" s="45">
        <v>57</v>
      </c>
      <c r="M55" s="45">
        <v>0</v>
      </c>
      <c r="N55" s="45">
        <v>0</v>
      </c>
      <c r="O55" s="45">
        <v>0</v>
      </c>
      <c r="P55" s="45">
        <v>0</v>
      </c>
      <c r="Q55" s="45">
        <v>104</v>
      </c>
      <c r="R55" s="45">
        <v>161</v>
      </c>
      <c r="S55" s="46">
        <v>0.36666666666666664</v>
      </c>
    </row>
    <row r="56" spans="1:19" ht="15">
      <c r="A56" s="15" t="s">
        <v>50</v>
      </c>
      <c r="B56" s="15" t="s">
        <v>81</v>
      </c>
      <c r="C56" s="33">
        <v>90</v>
      </c>
      <c r="D56" s="33">
        <v>77</v>
      </c>
      <c r="E56" s="33">
        <v>13</v>
      </c>
      <c r="F56" s="33">
        <v>1</v>
      </c>
      <c r="G56" s="33"/>
      <c r="H56" s="33">
        <v>89</v>
      </c>
      <c r="I56" s="33">
        <v>24</v>
      </c>
      <c r="J56" s="33">
        <v>10</v>
      </c>
      <c r="K56" s="33"/>
      <c r="L56" s="33">
        <v>14</v>
      </c>
      <c r="M56" s="33"/>
      <c r="N56" s="33"/>
      <c r="O56" s="33"/>
      <c r="P56" s="33">
        <v>0</v>
      </c>
      <c r="Q56" s="33">
        <v>65</v>
      </c>
      <c r="R56" s="33">
        <v>79</v>
      </c>
      <c r="S56" s="31">
        <v>0.4166666666666667</v>
      </c>
    </row>
    <row r="57" spans="1:19" ht="15">
      <c r="A57" s="15" t="s">
        <v>52</v>
      </c>
      <c r="B57" s="15" t="s">
        <v>82</v>
      </c>
      <c r="C57" s="33">
        <v>105</v>
      </c>
      <c r="D57" s="33">
        <v>83</v>
      </c>
      <c r="E57" s="33">
        <v>22</v>
      </c>
      <c r="F57" s="33"/>
      <c r="G57" s="33"/>
      <c r="H57" s="33">
        <v>105</v>
      </c>
      <c r="I57" s="33">
        <v>66</v>
      </c>
      <c r="J57" s="33">
        <v>22</v>
      </c>
      <c r="K57" s="33">
        <v>1</v>
      </c>
      <c r="L57" s="33">
        <v>43</v>
      </c>
      <c r="M57" s="33"/>
      <c r="N57" s="33"/>
      <c r="O57" s="33"/>
      <c r="P57" s="33">
        <v>0</v>
      </c>
      <c r="Q57" s="33">
        <v>39</v>
      </c>
      <c r="R57" s="33">
        <v>82</v>
      </c>
      <c r="S57" s="31">
        <v>0.3484848484848485</v>
      </c>
    </row>
    <row r="58" spans="1:19" ht="15">
      <c r="A58" s="44"/>
      <c r="B58" s="44" t="s">
        <v>83</v>
      </c>
      <c r="C58" s="45">
        <v>183</v>
      </c>
      <c r="D58" s="45">
        <v>132</v>
      </c>
      <c r="E58" s="45">
        <v>51</v>
      </c>
      <c r="F58" s="45">
        <v>0</v>
      </c>
      <c r="G58" s="45">
        <v>0</v>
      </c>
      <c r="H58" s="45">
        <v>183</v>
      </c>
      <c r="I58" s="45">
        <v>137</v>
      </c>
      <c r="J58" s="45">
        <v>31</v>
      </c>
      <c r="K58" s="45">
        <v>0</v>
      </c>
      <c r="L58" s="45">
        <v>105</v>
      </c>
      <c r="M58" s="45">
        <v>0</v>
      </c>
      <c r="N58" s="45">
        <v>1</v>
      </c>
      <c r="O58" s="45">
        <v>0</v>
      </c>
      <c r="P58" s="45">
        <v>0</v>
      </c>
      <c r="Q58" s="45">
        <v>46</v>
      </c>
      <c r="R58" s="45">
        <v>152</v>
      </c>
      <c r="S58" s="46">
        <v>0.22627737226277372</v>
      </c>
    </row>
    <row r="59" spans="1:19" ht="15">
      <c r="A59" s="15" t="s">
        <v>50</v>
      </c>
      <c r="B59" s="15" t="s">
        <v>84</v>
      </c>
      <c r="C59" s="33">
        <v>132</v>
      </c>
      <c r="D59" s="33">
        <v>105</v>
      </c>
      <c r="E59" s="33">
        <v>27</v>
      </c>
      <c r="F59" s="33">
        <v>0</v>
      </c>
      <c r="G59" s="33">
        <v>0</v>
      </c>
      <c r="H59" s="33">
        <v>132</v>
      </c>
      <c r="I59" s="33">
        <v>88</v>
      </c>
      <c r="J59" s="33">
        <v>10</v>
      </c>
      <c r="K59" s="33">
        <v>0</v>
      </c>
      <c r="L59" s="33">
        <v>78</v>
      </c>
      <c r="M59" s="33">
        <v>0</v>
      </c>
      <c r="N59" s="33">
        <v>0</v>
      </c>
      <c r="O59" s="33">
        <v>0</v>
      </c>
      <c r="P59" s="33">
        <v>0</v>
      </c>
      <c r="Q59" s="33">
        <v>44</v>
      </c>
      <c r="R59" s="33">
        <v>122</v>
      </c>
      <c r="S59" s="31">
        <v>0.11363636363636363</v>
      </c>
    </row>
    <row r="60" spans="1:19" ht="15">
      <c r="A60" s="15" t="s">
        <v>52</v>
      </c>
      <c r="B60" s="15" t="s">
        <v>85</v>
      </c>
      <c r="C60" s="33">
        <v>51</v>
      </c>
      <c r="D60" s="33">
        <v>27</v>
      </c>
      <c r="E60" s="33">
        <v>24</v>
      </c>
      <c r="F60" s="33">
        <v>0</v>
      </c>
      <c r="G60" s="33">
        <v>0</v>
      </c>
      <c r="H60" s="33">
        <v>51</v>
      </c>
      <c r="I60" s="33">
        <v>49</v>
      </c>
      <c r="J60" s="33">
        <v>21</v>
      </c>
      <c r="K60" s="33">
        <v>0</v>
      </c>
      <c r="L60" s="33">
        <v>27</v>
      </c>
      <c r="M60" s="33">
        <v>0</v>
      </c>
      <c r="N60" s="33">
        <v>1</v>
      </c>
      <c r="O60" s="33">
        <v>0</v>
      </c>
      <c r="P60" s="33">
        <v>0</v>
      </c>
      <c r="Q60" s="33">
        <v>2</v>
      </c>
      <c r="R60" s="33">
        <v>30</v>
      </c>
      <c r="S60" s="31">
        <v>0.42857142857142855</v>
      </c>
    </row>
    <row r="61" spans="1:19" ht="15">
      <c r="A61" s="44"/>
      <c r="B61" s="44" t="s">
        <v>86</v>
      </c>
      <c r="C61" s="45">
        <v>467</v>
      </c>
      <c r="D61" s="45">
        <v>391</v>
      </c>
      <c r="E61" s="45">
        <v>76</v>
      </c>
      <c r="F61" s="45">
        <v>0</v>
      </c>
      <c r="G61" s="45">
        <v>0</v>
      </c>
      <c r="H61" s="45">
        <v>467</v>
      </c>
      <c r="I61" s="45">
        <v>233</v>
      </c>
      <c r="J61" s="45">
        <v>24</v>
      </c>
      <c r="K61" s="45">
        <v>3</v>
      </c>
      <c r="L61" s="45">
        <v>204</v>
      </c>
      <c r="M61" s="45">
        <v>2</v>
      </c>
      <c r="N61" s="45">
        <v>0</v>
      </c>
      <c r="O61" s="45">
        <v>0</v>
      </c>
      <c r="P61" s="45">
        <v>0</v>
      </c>
      <c r="Q61" s="45">
        <v>234</v>
      </c>
      <c r="R61" s="45">
        <v>440</v>
      </c>
      <c r="S61" s="46">
        <v>0.11587982832618025</v>
      </c>
    </row>
    <row r="62" spans="1:19" ht="15">
      <c r="A62" s="15" t="s">
        <v>50</v>
      </c>
      <c r="B62" s="15" t="s">
        <v>87</v>
      </c>
      <c r="C62" s="33">
        <v>56</v>
      </c>
      <c r="D62" s="33">
        <v>43</v>
      </c>
      <c r="E62" s="33">
        <v>13</v>
      </c>
      <c r="F62" s="33">
        <v>0</v>
      </c>
      <c r="G62" s="33">
        <v>0</v>
      </c>
      <c r="H62" s="33">
        <v>56</v>
      </c>
      <c r="I62" s="33">
        <v>36</v>
      </c>
      <c r="J62" s="33">
        <v>5</v>
      </c>
      <c r="K62" s="33">
        <v>0</v>
      </c>
      <c r="L62" s="33">
        <v>29</v>
      </c>
      <c r="M62" s="33">
        <v>2</v>
      </c>
      <c r="N62" s="33">
        <v>0</v>
      </c>
      <c r="O62" s="33">
        <v>0</v>
      </c>
      <c r="P62" s="33">
        <v>0</v>
      </c>
      <c r="Q62" s="33">
        <v>20</v>
      </c>
      <c r="R62" s="33">
        <v>51</v>
      </c>
      <c r="S62" s="31">
        <v>0.1388888888888889</v>
      </c>
    </row>
    <row r="63" spans="1:19" ht="15">
      <c r="A63" s="15" t="s">
        <v>52</v>
      </c>
      <c r="B63" s="15" t="s">
        <v>88</v>
      </c>
      <c r="C63" s="33">
        <v>155</v>
      </c>
      <c r="D63" s="33">
        <v>153</v>
      </c>
      <c r="E63" s="33">
        <v>2</v>
      </c>
      <c r="F63" s="33">
        <v>0</v>
      </c>
      <c r="G63" s="33">
        <v>0</v>
      </c>
      <c r="H63" s="33">
        <v>155</v>
      </c>
      <c r="I63" s="33">
        <v>43</v>
      </c>
      <c r="J63" s="33">
        <v>2</v>
      </c>
      <c r="K63" s="33">
        <v>0</v>
      </c>
      <c r="L63" s="33">
        <v>41</v>
      </c>
      <c r="M63" s="33">
        <v>0</v>
      </c>
      <c r="N63" s="33">
        <v>0</v>
      </c>
      <c r="O63" s="33">
        <v>0</v>
      </c>
      <c r="P63" s="33">
        <v>0</v>
      </c>
      <c r="Q63" s="33">
        <v>112</v>
      </c>
      <c r="R63" s="33">
        <v>153</v>
      </c>
      <c r="S63" s="31">
        <v>0.046511627906976744</v>
      </c>
    </row>
    <row r="64" spans="1:19" ht="15">
      <c r="A64" s="15" t="s">
        <v>54</v>
      </c>
      <c r="B64" s="15" t="s">
        <v>89</v>
      </c>
      <c r="C64" s="33">
        <v>180</v>
      </c>
      <c r="D64" s="33">
        <v>136</v>
      </c>
      <c r="E64" s="33">
        <v>44</v>
      </c>
      <c r="F64" s="33">
        <v>0</v>
      </c>
      <c r="G64" s="33">
        <v>0</v>
      </c>
      <c r="H64" s="33">
        <v>180</v>
      </c>
      <c r="I64" s="33">
        <v>109</v>
      </c>
      <c r="J64" s="33">
        <v>8</v>
      </c>
      <c r="K64" s="33">
        <v>3</v>
      </c>
      <c r="L64" s="33">
        <v>98</v>
      </c>
      <c r="M64" s="33">
        <v>0</v>
      </c>
      <c r="N64" s="33">
        <v>0</v>
      </c>
      <c r="O64" s="33">
        <v>0</v>
      </c>
      <c r="P64" s="33">
        <v>0</v>
      </c>
      <c r="Q64" s="33">
        <v>71</v>
      </c>
      <c r="R64" s="33">
        <v>169</v>
      </c>
      <c r="S64" s="31">
        <v>0.10091743119266056</v>
      </c>
    </row>
    <row r="65" spans="1:19" ht="15">
      <c r="A65" s="15" t="s">
        <v>60</v>
      </c>
      <c r="B65" s="15" t="s">
        <v>90</v>
      </c>
      <c r="C65" s="33">
        <v>76</v>
      </c>
      <c r="D65" s="33">
        <v>59</v>
      </c>
      <c r="E65" s="33">
        <v>17</v>
      </c>
      <c r="F65" s="33">
        <v>0</v>
      </c>
      <c r="G65" s="33">
        <v>0</v>
      </c>
      <c r="H65" s="33">
        <v>76</v>
      </c>
      <c r="I65" s="33">
        <v>45</v>
      </c>
      <c r="J65" s="33">
        <v>9</v>
      </c>
      <c r="K65" s="33">
        <v>0</v>
      </c>
      <c r="L65" s="33">
        <v>36</v>
      </c>
      <c r="M65" s="33">
        <v>0</v>
      </c>
      <c r="N65" s="33">
        <v>0</v>
      </c>
      <c r="O65" s="33">
        <v>0</v>
      </c>
      <c r="P65" s="33">
        <v>0</v>
      </c>
      <c r="Q65" s="33">
        <v>31</v>
      </c>
      <c r="R65" s="33">
        <v>67</v>
      </c>
      <c r="S65" s="31">
        <v>0.2</v>
      </c>
    </row>
    <row r="66" spans="1:19" ht="15">
      <c r="A66" s="44"/>
      <c r="B66" s="44" t="s">
        <v>91</v>
      </c>
      <c r="C66" s="45">
        <v>138</v>
      </c>
      <c r="D66" s="45">
        <v>102</v>
      </c>
      <c r="E66" s="45">
        <v>36</v>
      </c>
      <c r="F66" s="45">
        <v>0</v>
      </c>
      <c r="G66" s="45">
        <v>0</v>
      </c>
      <c r="H66" s="45">
        <v>138</v>
      </c>
      <c r="I66" s="45">
        <v>68</v>
      </c>
      <c r="J66" s="45">
        <v>19</v>
      </c>
      <c r="K66" s="45">
        <v>0</v>
      </c>
      <c r="L66" s="45">
        <v>49</v>
      </c>
      <c r="M66" s="45">
        <v>0</v>
      </c>
      <c r="N66" s="45">
        <v>0</v>
      </c>
      <c r="O66" s="45">
        <v>0</v>
      </c>
      <c r="P66" s="45">
        <v>0</v>
      </c>
      <c r="Q66" s="45">
        <v>70</v>
      </c>
      <c r="R66" s="45">
        <v>119</v>
      </c>
      <c r="S66" s="46">
        <v>0.27941176470588236</v>
      </c>
    </row>
    <row r="67" spans="1:19" ht="15">
      <c r="A67" s="15" t="s">
        <v>50</v>
      </c>
      <c r="B67" s="15" t="s">
        <v>92</v>
      </c>
      <c r="C67" s="33">
        <v>44</v>
      </c>
      <c r="D67" s="33">
        <v>33</v>
      </c>
      <c r="E67" s="33">
        <v>11</v>
      </c>
      <c r="F67" s="33">
        <v>0</v>
      </c>
      <c r="G67" s="33"/>
      <c r="H67" s="33">
        <v>44</v>
      </c>
      <c r="I67" s="33">
        <v>24</v>
      </c>
      <c r="J67" s="33">
        <v>9</v>
      </c>
      <c r="K67" s="33">
        <v>0</v>
      </c>
      <c r="L67" s="33">
        <v>15</v>
      </c>
      <c r="M67" s="33">
        <v>0</v>
      </c>
      <c r="N67" s="33">
        <v>0</v>
      </c>
      <c r="O67" s="33">
        <v>0</v>
      </c>
      <c r="P67" s="33">
        <v>0</v>
      </c>
      <c r="Q67" s="33">
        <v>20</v>
      </c>
      <c r="R67" s="33">
        <v>35</v>
      </c>
      <c r="S67" s="31">
        <v>0.375</v>
      </c>
    </row>
    <row r="68" spans="1:19" ht="15">
      <c r="A68" s="15" t="s">
        <v>52</v>
      </c>
      <c r="B68" s="15" t="s">
        <v>93</v>
      </c>
      <c r="C68" s="33">
        <v>94</v>
      </c>
      <c r="D68" s="33">
        <v>69</v>
      </c>
      <c r="E68" s="33">
        <v>25</v>
      </c>
      <c r="F68" s="33">
        <v>0</v>
      </c>
      <c r="G68" s="33"/>
      <c r="H68" s="33">
        <v>94</v>
      </c>
      <c r="I68" s="33">
        <v>44</v>
      </c>
      <c r="J68" s="33">
        <v>10</v>
      </c>
      <c r="K68" s="33">
        <v>0</v>
      </c>
      <c r="L68" s="33">
        <v>34</v>
      </c>
      <c r="M68" s="33">
        <v>0</v>
      </c>
      <c r="N68" s="33">
        <v>0</v>
      </c>
      <c r="O68" s="33">
        <v>0</v>
      </c>
      <c r="P68" s="33">
        <v>0</v>
      </c>
      <c r="Q68" s="33">
        <v>50</v>
      </c>
      <c r="R68" s="33">
        <v>84</v>
      </c>
      <c r="S68" s="31">
        <v>0.22727272727272727</v>
      </c>
    </row>
    <row r="69" spans="1:19" ht="15">
      <c r="A69" s="44"/>
      <c r="B69" s="44" t="s">
        <v>94</v>
      </c>
      <c r="C69" s="45">
        <v>257</v>
      </c>
      <c r="D69" s="45">
        <v>203</v>
      </c>
      <c r="E69" s="45">
        <v>54</v>
      </c>
      <c r="F69" s="45">
        <v>0</v>
      </c>
      <c r="G69" s="45">
        <v>0</v>
      </c>
      <c r="H69" s="45">
        <v>257</v>
      </c>
      <c r="I69" s="45">
        <v>160</v>
      </c>
      <c r="J69" s="45">
        <v>19</v>
      </c>
      <c r="K69" s="45">
        <v>0</v>
      </c>
      <c r="L69" s="45">
        <v>141</v>
      </c>
      <c r="M69" s="45">
        <v>0</v>
      </c>
      <c r="N69" s="45">
        <v>0</v>
      </c>
      <c r="O69" s="45">
        <v>0</v>
      </c>
      <c r="P69" s="45">
        <v>0</v>
      </c>
      <c r="Q69" s="45">
        <v>97</v>
      </c>
      <c r="R69" s="45">
        <v>238</v>
      </c>
      <c r="S69" s="46">
        <v>0.11875</v>
      </c>
    </row>
    <row r="70" spans="1:19" ht="15">
      <c r="A70" s="15" t="s">
        <v>50</v>
      </c>
      <c r="B70" s="15" t="s">
        <v>95</v>
      </c>
      <c r="C70" s="33">
        <v>26</v>
      </c>
      <c r="D70" s="33">
        <v>5</v>
      </c>
      <c r="E70" s="33">
        <v>21</v>
      </c>
      <c r="F70" s="33">
        <v>0</v>
      </c>
      <c r="G70" s="33">
        <v>0</v>
      </c>
      <c r="H70" s="33">
        <v>26</v>
      </c>
      <c r="I70" s="33">
        <v>24</v>
      </c>
      <c r="J70" s="33">
        <v>0</v>
      </c>
      <c r="K70" s="33">
        <v>0</v>
      </c>
      <c r="L70" s="33">
        <v>24</v>
      </c>
      <c r="M70" s="33">
        <v>0</v>
      </c>
      <c r="N70" s="33">
        <v>0</v>
      </c>
      <c r="O70" s="33">
        <v>0</v>
      </c>
      <c r="P70" s="33">
        <v>0</v>
      </c>
      <c r="Q70" s="33">
        <v>2</v>
      </c>
      <c r="R70" s="33">
        <v>26</v>
      </c>
      <c r="S70" s="31">
        <v>0</v>
      </c>
    </row>
    <row r="71" spans="1:19" ht="15">
      <c r="A71" s="15" t="s">
        <v>52</v>
      </c>
      <c r="B71" s="15" t="s">
        <v>96</v>
      </c>
      <c r="C71" s="33">
        <v>231</v>
      </c>
      <c r="D71" s="33">
        <v>198</v>
      </c>
      <c r="E71" s="33">
        <v>33</v>
      </c>
      <c r="F71" s="33">
        <v>0</v>
      </c>
      <c r="G71" s="33">
        <v>0</v>
      </c>
      <c r="H71" s="33">
        <v>231</v>
      </c>
      <c r="I71" s="33">
        <v>136</v>
      </c>
      <c r="J71" s="33">
        <v>19</v>
      </c>
      <c r="K71" s="33">
        <v>0</v>
      </c>
      <c r="L71" s="33">
        <v>117</v>
      </c>
      <c r="M71" s="33">
        <v>0</v>
      </c>
      <c r="N71" s="33">
        <v>0</v>
      </c>
      <c r="O71" s="33">
        <v>0</v>
      </c>
      <c r="P71" s="33">
        <v>0</v>
      </c>
      <c r="Q71" s="33">
        <v>95</v>
      </c>
      <c r="R71" s="33">
        <v>212</v>
      </c>
      <c r="S71" s="31">
        <v>0.13970588235294118</v>
      </c>
    </row>
    <row r="72" spans="1:19" ht="15">
      <c r="A72" s="44"/>
      <c r="B72" s="44" t="s">
        <v>97</v>
      </c>
      <c r="C72" s="45">
        <v>90</v>
      </c>
      <c r="D72" s="45">
        <v>90</v>
      </c>
      <c r="E72" s="45">
        <v>0</v>
      </c>
      <c r="F72" s="45">
        <v>0</v>
      </c>
      <c r="G72" s="45">
        <v>0</v>
      </c>
      <c r="H72" s="45">
        <v>90</v>
      </c>
      <c r="I72" s="45">
        <v>32</v>
      </c>
      <c r="J72" s="45">
        <v>0</v>
      </c>
      <c r="K72" s="45">
        <v>1</v>
      </c>
      <c r="L72" s="45">
        <v>31</v>
      </c>
      <c r="M72" s="45">
        <v>0</v>
      </c>
      <c r="N72" s="45">
        <v>0</v>
      </c>
      <c r="O72" s="45">
        <v>0</v>
      </c>
      <c r="P72" s="45">
        <v>0</v>
      </c>
      <c r="Q72" s="45">
        <v>58</v>
      </c>
      <c r="R72" s="45">
        <v>89</v>
      </c>
      <c r="S72" s="46">
        <v>0.03125</v>
      </c>
    </row>
    <row r="73" spans="1:19" ht="15">
      <c r="A73" s="15" t="s">
        <v>50</v>
      </c>
      <c r="B73" s="15" t="s">
        <v>98</v>
      </c>
      <c r="C73" s="33">
        <v>33</v>
      </c>
      <c r="D73" s="33">
        <v>33</v>
      </c>
      <c r="E73" s="33"/>
      <c r="F73" s="33">
        <v>0</v>
      </c>
      <c r="G73" s="33">
        <v>0</v>
      </c>
      <c r="H73" s="33">
        <v>33</v>
      </c>
      <c r="I73" s="33">
        <v>13</v>
      </c>
      <c r="J73" s="33">
        <v>0</v>
      </c>
      <c r="K73" s="33">
        <v>0</v>
      </c>
      <c r="L73" s="33">
        <v>13</v>
      </c>
      <c r="M73" s="33">
        <v>0</v>
      </c>
      <c r="N73" s="33">
        <v>0</v>
      </c>
      <c r="O73" s="33">
        <v>0</v>
      </c>
      <c r="P73" s="33">
        <v>0</v>
      </c>
      <c r="Q73" s="33">
        <v>20</v>
      </c>
      <c r="R73" s="33">
        <v>33</v>
      </c>
      <c r="S73" s="31">
        <v>0</v>
      </c>
    </row>
    <row r="74" spans="1:19" ht="15">
      <c r="A74" s="15" t="s">
        <v>52</v>
      </c>
      <c r="B74" s="15" t="s">
        <v>99</v>
      </c>
      <c r="C74" s="33">
        <v>57</v>
      </c>
      <c r="D74" s="33">
        <v>57</v>
      </c>
      <c r="E74" s="33"/>
      <c r="F74" s="33">
        <v>0</v>
      </c>
      <c r="G74" s="33">
        <v>0</v>
      </c>
      <c r="H74" s="33">
        <v>57</v>
      </c>
      <c r="I74" s="33">
        <v>19</v>
      </c>
      <c r="J74" s="33">
        <v>0</v>
      </c>
      <c r="K74" s="33">
        <v>1</v>
      </c>
      <c r="L74" s="33">
        <v>18</v>
      </c>
      <c r="M74" s="33">
        <v>0</v>
      </c>
      <c r="N74" s="33">
        <v>0</v>
      </c>
      <c r="O74" s="33">
        <v>0</v>
      </c>
      <c r="P74" s="33">
        <v>0</v>
      </c>
      <c r="Q74" s="33">
        <v>38</v>
      </c>
      <c r="R74" s="33">
        <v>56</v>
      </c>
      <c r="S74" s="31">
        <v>0.05263157894736842</v>
      </c>
    </row>
    <row r="75" spans="1:19" ht="15">
      <c r="A75" s="44"/>
      <c r="B75" s="44" t="s">
        <v>100</v>
      </c>
      <c r="C75" s="45">
        <v>335</v>
      </c>
      <c r="D75" s="45">
        <v>283</v>
      </c>
      <c r="E75" s="45">
        <v>52</v>
      </c>
      <c r="F75" s="45">
        <v>0</v>
      </c>
      <c r="G75" s="45">
        <v>0</v>
      </c>
      <c r="H75" s="45">
        <v>335</v>
      </c>
      <c r="I75" s="45">
        <v>163</v>
      </c>
      <c r="J75" s="45">
        <v>24</v>
      </c>
      <c r="K75" s="45">
        <v>0</v>
      </c>
      <c r="L75" s="45">
        <v>139</v>
      </c>
      <c r="M75" s="45">
        <v>0</v>
      </c>
      <c r="N75" s="45">
        <v>0</v>
      </c>
      <c r="O75" s="45">
        <v>0</v>
      </c>
      <c r="P75" s="45">
        <v>0</v>
      </c>
      <c r="Q75" s="45">
        <v>172</v>
      </c>
      <c r="R75" s="45">
        <v>311</v>
      </c>
      <c r="S75" s="46">
        <v>0.147239263803681</v>
      </c>
    </row>
    <row r="76" spans="1:19" ht="15">
      <c r="A76" s="15" t="s">
        <v>50</v>
      </c>
      <c r="B76" s="15" t="s">
        <v>101</v>
      </c>
      <c r="C76" s="33">
        <v>106</v>
      </c>
      <c r="D76" s="33">
        <v>82</v>
      </c>
      <c r="E76" s="33">
        <v>24</v>
      </c>
      <c r="F76" s="33">
        <v>0</v>
      </c>
      <c r="G76" s="33"/>
      <c r="H76" s="33">
        <v>106</v>
      </c>
      <c r="I76" s="33">
        <v>58</v>
      </c>
      <c r="J76" s="33">
        <v>12</v>
      </c>
      <c r="K76" s="33">
        <v>0</v>
      </c>
      <c r="L76" s="33">
        <v>46</v>
      </c>
      <c r="M76" s="33"/>
      <c r="N76" s="33"/>
      <c r="O76" s="33"/>
      <c r="P76" s="33"/>
      <c r="Q76" s="33">
        <v>48</v>
      </c>
      <c r="R76" s="33">
        <v>94</v>
      </c>
      <c r="S76" s="31">
        <v>0.20689655172413793</v>
      </c>
    </row>
    <row r="77" spans="1:19" ht="15">
      <c r="A77" s="15" t="s">
        <v>52</v>
      </c>
      <c r="B77" s="15" t="s">
        <v>102</v>
      </c>
      <c r="C77" s="33">
        <v>176</v>
      </c>
      <c r="D77" s="33">
        <v>157</v>
      </c>
      <c r="E77" s="33">
        <v>19</v>
      </c>
      <c r="F77" s="33">
        <v>0</v>
      </c>
      <c r="G77" s="33"/>
      <c r="H77" s="33">
        <v>176</v>
      </c>
      <c r="I77" s="33">
        <v>66</v>
      </c>
      <c r="J77" s="33">
        <v>8</v>
      </c>
      <c r="K77" s="33">
        <v>0</v>
      </c>
      <c r="L77" s="33">
        <v>58</v>
      </c>
      <c r="M77" s="33"/>
      <c r="N77" s="33"/>
      <c r="O77" s="33"/>
      <c r="P77" s="33"/>
      <c r="Q77" s="33">
        <v>110</v>
      </c>
      <c r="R77" s="33">
        <v>168</v>
      </c>
      <c r="S77" s="31">
        <v>0.12121212121212122</v>
      </c>
    </row>
    <row r="78" spans="1:19" ht="15">
      <c r="A78" s="15" t="s">
        <v>54</v>
      </c>
      <c r="B78" s="15" t="s">
        <v>103</v>
      </c>
      <c r="C78" s="33">
        <v>53</v>
      </c>
      <c r="D78" s="33">
        <v>44</v>
      </c>
      <c r="E78" s="33">
        <v>9</v>
      </c>
      <c r="F78" s="33"/>
      <c r="G78" s="33"/>
      <c r="H78" s="33">
        <v>53</v>
      </c>
      <c r="I78" s="33">
        <v>39</v>
      </c>
      <c r="J78" s="33">
        <v>4</v>
      </c>
      <c r="K78" s="33">
        <v>0</v>
      </c>
      <c r="L78" s="33">
        <v>35</v>
      </c>
      <c r="M78" s="33"/>
      <c r="N78" s="33"/>
      <c r="O78" s="33"/>
      <c r="P78" s="33"/>
      <c r="Q78" s="33">
        <v>14</v>
      </c>
      <c r="R78" s="33">
        <v>49</v>
      </c>
      <c r="S78" s="31">
        <v>0.10256410256410256</v>
      </c>
    </row>
    <row r="79" spans="1:19" ht="15">
      <c r="A79" s="44"/>
      <c r="B79" s="44" t="s">
        <v>104</v>
      </c>
      <c r="C79" s="45">
        <v>190</v>
      </c>
      <c r="D79" s="45">
        <v>142</v>
      </c>
      <c r="E79" s="45">
        <v>48</v>
      </c>
      <c r="F79" s="45">
        <v>0</v>
      </c>
      <c r="G79" s="45">
        <v>0</v>
      </c>
      <c r="H79" s="45">
        <v>190</v>
      </c>
      <c r="I79" s="45">
        <v>147</v>
      </c>
      <c r="J79" s="45">
        <v>18</v>
      </c>
      <c r="K79" s="45">
        <v>5</v>
      </c>
      <c r="L79" s="45">
        <v>124</v>
      </c>
      <c r="M79" s="45">
        <v>0</v>
      </c>
      <c r="N79" s="45">
        <v>0</v>
      </c>
      <c r="O79" s="45">
        <v>0</v>
      </c>
      <c r="P79" s="45">
        <v>0</v>
      </c>
      <c r="Q79" s="45">
        <v>43</v>
      </c>
      <c r="R79" s="45">
        <v>167</v>
      </c>
      <c r="S79" s="46">
        <v>0.1564625850340136</v>
      </c>
    </row>
    <row r="80" spans="1:19" ht="15">
      <c r="A80" s="15" t="s">
        <v>105</v>
      </c>
      <c r="B80" s="15" t="s">
        <v>106</v>
      </c>
      <c r="C80" s="33">
        <v>54</v>
      </c>
      <c r="D80" s="33">
        <v>44</v>
      </c>
      <c r="E80" s="33">
        <v>10</v>
      </c>
      <c r="F80" s="33">
        <v>0</v>
      </c>
      <c r="G80" s="33">
        <v>0</v>
      </c>
      <c r="H80" s="33">
        <v>54</v>
      </c>
      <c r="I80" s="33">
        <v>48</v>
      </c>
      <c r="J80" s="33">
        <v>4</v>
      </c>
      <c r="K80" s="33">
        <v>3</v>
      </c>
      <c r="L80" s="33">
        <v>41</v>
      </c>
      <c r="M80" s="33">
        <v>0</v>
      </c>
      <c r="N80" s="33">
        <v>0</v>
      </c>
      <c r="O80" s="33">
        <v>0</v>
      </c>
      <c r="P80" s="33">
        <v>0</v>
      </c>
      <c r="Q80" s="33">
        <v>6</v>
      </c>
      <c r="R80" s="33">
        <v>47</v>
      </c>
      <c r="S80" s="31">
        <v>0.14583333333333334</v>
      </c>
    </row>
    <row r="81" spans="1:19" ht="15">
      <c r="A81" s="15" t="s">
        <v>107</v>
      </c>
      <c r="B81" s="15" t="s">
        <v>108</v>
      </c>
      <c r="C81" s="33">
        <v>78</v>
      </c>
      <c r="D81" s="33">
        <v>49</v>
      </c>
      <c r="E81" s="33">
        <v>29</v>
      </c>
      <c r="F81" s="33">
        <v>0</v>
      </c>
      <c r="G81" s="33">
        <v>0</v>
      </c>
      <c r="H81" s="33">
        <v>78</v>
      </c>
      <c r="I81" s="33">
        <v>58</v>
      </c>
      <c r="J81" s="33">
        <v>12</v>
      </c>
      <c r="K81" s="33">
        <v>1</v>
      </c>
      <c r="L81" s="33">
        <v>45</v>
      </c>
      <c r="M81" s="33">
        <v>0</v>
      </c>
      <c r="N81" s="33">
        <v>0</v>
      </c>
      <c r="O81" s="33">
        <v>0</v>
      </c>
      <c r="P81" s="33">
        <v>0</v>
      </c>
      <c r="Q81" s="33">
        <v>20</v>
      </c>
      <c r="R81" s="33">
        <v>65</v>
      </c>
      <c r="S81" s="31">
        <v>0.22413793103448276</v>
      </c>
    </row>
    <row r="82" spans="1:19" ht="15">
      <c r="A82" s="15" t="s">
        <v>109</v>
      </c>
      <c r="B82" s="15" t="s">
        <v>110</v>
      </c>
      <c r="C82" s="33">
        <v>58</v>
      </c>
      <c r="D82" s="33">
        <v>49</v>
      </c>
      <c r="E82" s="33">
        <v>9</v>
      </c>
      <c r="F82" s="33">
        <v>0</v>
      </c>
      <c r="G82" s="33">
        <v>0</v>
      </c>
      <c r="H82" s="33">
        <v>58</v>
      </c>
      <c r="I82" s="33">
        <v>41</v>
      </c>
      <c r="J82" s="33">
        <v>2</v>
      </c>
      <c r="K82" s="33">
        <v>1</v>
      </c>
      <c r="L82" s="33">
        <v>38</v>
      </c>
      <c r="M82" s="33">
        <v>0</v>
      </c>
      <c r="N82" s="33">
        <v>0</v>
      </c>
      <c r="O82" s="33">
        <v>0</v>
      </c>
      <c r="P82" s="33">
        <v>0</v>
      </c>
      <c r="Q82" s="33">
        <v>17</v>
      </c>
      <c r="R82" s="33">
        <v>55</v>
      </c>
      <c r="S82" s="31">
        <v>0.07317073170731707</v>
      </c>
    </row>
    <row r="83" spans="1:19" ht="15">
      <c r="A83" s="44"/>
      <c r="B83" s="44" t="s">
        <v>111</v>
      </c>
      <c r="C83" s="45">
        <v>362</v>
      </c>
      <c r="D83" s="45">
        <v>320</v>
      </c>
      <c r="E83" s="45">
        <v>42</v>
      </c>
      <c r="F83" s="45">
        <v>0</v>
      </c>
      <c r="G83" s="45">
        <v>0</v>
      </c>
      <c r="H83" s="45">
        <v>362</v>
      </c>
      <c r="I83" s="45">
        <v>175</v>
      </c>
      <c r="J83" s="45">
        <v>20</v>
      </c>
      <c r="K83" s="45">
        <v>0</v>
      </c>
      <c r="L83" s="45">
        <v>155</v>
      </c>
      <c r="M83" s="45">
        <v>0</v>
      </c>
      <c r="N83" s="45">
        <v>0</v>
      </c>
      <c r="O83" s="45">
        <v>0</v>
      </c>
      <c r="P83" s="45">
        <v>0</v>
      </c>
      <c r="Q83" s="45">
        <v>187</v>
      </c>
      <c r="R83" s="45">
        <v>342</v>
      </c>
      <c r="S83" s="46">
        <v>0.11428571428571428</v>
      </c>
    </row>
    <row r="84" spans="1:19" ht="15">
      <c r="A84" s="15" t="s">
        <v>50</v>
      </c>
      <c r="B84" s="15" t="s">
        <v>112</v>
      </c>
      <c r="C84" s="33">
        <v>50</v>
      </c>
      <c r="D84" s="33">
        <v>43</v>
      </c>
      <c r="E84" s="33">
        <v>7</v>
      </c>
      <c r="F84" s="33"/>
      <c r="G84" s="33"/>
      <c r="H84" s="33">
        <v>50</v>
      </c>
      <c r="I84" s="33">
        <v>23</v>
      </c>
      <c r="J84" s="33">
        <v>6</v>
      </c>
      <c r="K84" s="33">
        <v>0</v>
      </c>
      <c r="L84" s="33">
        <v>17</v>
      </c>
      <c r="M84" s="33"/>
      <c r="N84" s="33"/>
      <c r="O84" s="33"/>
      <c r="P84" s="33"/>
      <c r="Q84" s="33">
        <v>27</v>
      </c>
      <c r="R84" s="33">
        <v>44</v>
      </c>
      <c r="S84" s="31">
        <v>0.2608695652173913</v>
      </c>
    </row>
    <row r="85" spans="1:19" ht="15">
      <c r="A85" s="15" t="s">
        <v>52</v>
      </c>
      <c r="B85" s="15" t="s">
        <v>113</v>
      </c>
      <c r="C85" s="33">
        <v>159</v>
      </c>
      <c r="D85" s="33">
        <v>139</v>
      </c>
      <c r="E85" s="33">
        <v>20</v>
      </c>
      <c r="F85" s="33"/>
      <c r="G85" s="33"/>
      <c r="H85" s="33">
        <v>159</v>
      </c>
      <c r="I85" s="33">
        <v>93</v>
      </c>
      <c r="J85" s="33">
        <v>13</v>
      </c>
      <c r="K85" s="33"/>
      <c r="L85" s="33">
        <v>80</v>
      </c>
      <c r="M85" s="33"/>
      <c r="N85" s="33"/>
      <c r="O85" s="33"/>
      <c r="P85" s="33"/>
      <c r="Q85" s="33">
        <v>66</v>
      </c>
      <c r="R85" s="33">
        <v>146</v>
      </c>
      <c r="S85" s="31">
        <v>0.13978494623655913</v>
      </c>
    </row>
    <row r="86" spans="1:19" ht="15">
      <c r="A86" s="15" t="s">
        <v>54</v>
      </c>
      <c r="B86" s="15" t="s">
        <v>114</v>
      </c>
      <c r="C86" s="33">
        <v>153</v>
      </c>
      <c r="D86" s="33">
        <v>138</v>
      </c>
      <c r="E86" s="33">
        <v>15</v>
      </c>
      <c r="F86" s="33">
        <v>0</v>
      </c>
      <c r="G86" s="33"/>
      <c r="H86" s="33">
        <v>153</v>
      </c>
      <c r="I86" s="33">
        <v>59</v>
      </c>
      <c r="J86" s="33">
        <v>1</v>
      </c>
      <c r="K86" s="33"/>
      <c r="L86" s="33">
        <v>58</v>
      </c>
      <c r="M86" s="33"/>
      <c r="N86" s="33"/>
      <c r="O86" s="33"/>
      <c r="P86" s="33"/>
      <c r="Q86" s="33">
        <v>94</v>
      </c>
      <c r="R86" s="33">
        <v>152</v>
      </c>
      <c r="S86" s="31">
        <v>0.01694915254237288</v>
      </c>
    </row>
    <row r="87" spans="1:19" ht="15">
      <c r="A87" s="44"/>
      <c r="B87" s="44" t="s">
        <v>115</v>
      </c>
      <c r="C87" s="45">
        <v>2297</v>
      </c>
      <c r="D87" s="45">
        <v>2062</v>
      </c>
      <c r="E87" s="45">
        <v>235</v>
      </c>
      <c r="F87" s="45">
        <v>2</v>
      </c>
      <c r="G87" s="45">
        <v>0</v>
      </c>
      <c r="H87" s="45">
        <v>2295</v>
      </c>
      <c r="I87" s="45">
        <v>946</v>
      </c>
      <c r="J87" s="45">
        <v>155</v>
      </c>
      <c r="K87" s="45">
        <v>6</v>
      </c>
      <c r="L87" s="45">
        <v>774</v>
      </c>
      <c r="M87" s="45">
        <v>7</v>
      </c>
      <c r="N87" s="45">
        <v>4</v>
      </c>
      <c r="O87" s="45">
        <v>0</v>
      </c>
      <c r="P87" s="45">
        <v>0</v>
      </c>
      <c r="Q87" s="45">
        <v>1349</v>
      </c>
      <c r="R87" s="45">
        <v>2134</v>
      </c>
      <c r="S87" s="46">
        <v>0.17019027484143764</v>
      </c>
    </row>
    <row r="88" spans="1:19" ht="15">
      <c r="A88" s="15">
        <v>1</v>
      </c>
      <c r="B88" s="15" t="s">
        <v>116</v>
      </c>
      <c r="C88" s="33">
        <v>13</v>
      </c>
      <c r="D88" s="33">
        <v>7</v>
      </c>
      <c r="E88" s="33">
        <v>6</v>
      </c>
      <c r="F88" s="33">
        <v>0</v>
      </c>
      <c r="G88" s="33">
        <v>0</v>
      </c>
      <c r="H88" s="33">
        <v>13</v>
      </c>
      <c r="I88" s="33">
        <v>12</v>
      </c>
      <c r="J88" s="33">
        <v>1</v>
      </c>
      <c r="K88" s="33">
        <v>0</v>
      </c>
      <c r="L88" s="33">
        <v>11</v>
      </c>
      <c r="M88" s="33">
        <v>0</v>
      </c>
      <c r="N88" s="33">
        <v>0</v>
      </c>
      <c r="O88" s="33">
        <v>0</v>
      </c>
      <c r="P88" s="33">
        <v>0</v>
      </c>
      <c r="Q88" s="33">
        <v>1</v>
      </c>
      <c r="R88" s="33">
        <v>12</v>
      </c>
      <c r="S88" s="31">
        <v>0.08333333333333333</v>
      </c>
    </row>
    <row r="89" spans="1:19" ht="15">
      <c r="A89" s="15">
        <v>2</v>
      </c>
      <c r="B89" s="15" t="s">
        <v>117</v>
      </c>
      <c r="C89" s="33">
        <v>203</v>
      </c>
      <c r="D89" s="33">
        <v>198</v>
      </c>
      <c r="E89" s="33">
        <v>5</v>
      </c>
      <c r="F89" s="33">
        <v>0</v>
      </c>
      <c r="G89" s="33">
        <v>0</v>
      </c>
      <c r="H89" s="33">
        <v>203</v>
      </c>
      <c r="I89" s="33">
        <v>46</v>
      </c>
      <c r="J89" s="33">
        <v>0</v>
      </c>
      <c r="K89" s="33">
        <v>0</v>
      </c>
      <c r="L89" s="33">
        <v>46</v>
      </c>
      <c r="M89" s="33">
        <v>0</v>
      </c>
      <c r="N89" s="33">
        <v>0</v>
      </c>
      <c r="O89" s="33">
        <v>0</v>
      </c>
      <c r="P89" s="33">
        <v>0</v>
      </c>
      <c r="Q89" s="33">
        <v>157</v>
      </c>
      <c r="R89" s="33">
        <v>203</v>
      </c>
      <c r="S89" s="31">
        <v>0</v>
      </c>
    </row>
    <row r="90" spans="1:19" ht="15">
      <c r="A90" s="15">
        <v>3</v>
      </c>
      <c r="B90" s="15" t="s">
        <v>118</v>
      </c>
      <c r="C90" s="33">
        <v>263</v>
      </c>
      <c r="D90" s="33">
        <v>245</v>
      </c>
      <c r="E90" s="33">
        <v>18</v>
      </c>
      <c r="F90" s="33">
        <v>0</v>
      </c>
      <c r="G90" s="33">
        <v>0</v>
      </c>
      <c r="H90" s="33">
        <v>263</v>
      </c>
      <c r="I90" s="33">
        <v>90</v>
      </c>
      <c r="J90" s="33">
        <v>12</v>
      </c>
      <c r="K90" s="33">
        <v>0</v>
      </c>
      <c r="L90" s="33">
        <v>75</v>
      </c>
      <c r="M90" s="33">
        <v>1</v>
      </c>
      <c r="N90" s="33">
        <v>2</v>
      </c>
      <c r="O90" s="33">
        <v>0</v>
      </c>
      <c r="P90" s="33">
        <v>0</v>
      </c>
      <c r="Q90" s="33">
        <v>173</v>
      </c>
      <c r="R90" s="33">
        <v>251</v>
      </c>
      <c r="S90" s="31">
        <v>0.13333333333333333</v>
      </c>
    </row>
    <row r="91" spans="1:19" ht="15">
      <c r="A91" s="15">
        <v>4</v>
      </c>
      <c r="B91" s="15" t="s">
        <v>119</v>
      </c>
      <c r="C91" s="33">
        <v>263</v>
      </c>
      <c r="D91" s="33">
        <v>230</v>
      </c>
      <c r="E91" s="33">
        <v>33</v>
      </c>
      <c r="F91" s="33">
        <v>0</v>
      </c>
      <c r="G91" s="33">
        <v>0</v>
      </c>
      <c r="H91" s="33">
        <v>263</v>
      </c>
      <c r="I91" s="33">
        <v>118</v>
      </c>
      <c r="J91" s="33">
        <v>17</v>
      </c>
      <c r="K91" s="33">
        <v>1</v>
      </c>
      <c r="L91" s="33">
        <v>100</v>
      </c>
      <c r="M91" s="33">
        <v>0</v>
      </c>
      <c r="N91" s="33">
        <v>0</v>
      </c>
      <c r="O91" s="33">
        <v>0</v>
      </c>
      <c r="P91" s="33">
        <v>0</v>
      </c>
      <c r="Q91" s="33">
        <v>145</v>
      </c>
      <c r="R91" s="33">
        <v>245</v>
      </c>
      <c r="S91" s="31">
        <v>0.15254237288135594</v>
      </c>
    </row>
    <row r="92" spans="1:19" ht="15">
      <c r="A92" s="15">
        <v>5</v>
      </c>
      <c r="B92" s="15" t="s">
        <v>120</v>
      </c>
      <c r="C92" s="33">
        <v>324</v>
      </c>
      <c r="D92" s="33">
        <v>307</v>
      </c>
      <c r="E92" s="33">
        <v>17</v>
      </c>
      <c r="F92" s="33">
        <v>0</v>
      </c>
      <c r="G92" s="33">
        <v>0</v>
      </c>
      <c r="H92" s="33">
        <v>324</v>
      </c>
      <c r="I92" s="33">
        <v>105</v>
      </c>
      <c r="J92" s="33">
        <v>8</v>
      </c>
      <c r="K92" s="33">
        <v>1</v>
      </c>
      <c r="L92" s="33">
        <v>93</v>
      </c>
      <c r="M92" s="33">
        <v>3</v>
      </c>
      <c r="N92" s="33">
        <v>0</v>
      </c>
      <c r="O92" s="33">
        <v>0</v>
      </c>
      <c r="P92" s="33">
        <v>0</v>
      </c>
      <c r="Q92" s="33">
        <v>219</v>
      </c>
      <c r="R92" s="33">
        <v>315</v>
      </c>
      <c r="S92" s="31">
        <v>0.08571428571428572</v>
      </c>
    </row>
    <row r="93" spans="1:19" ht="15">
      <c r="A93" s="15">
        <v>6</v>
      </c>
      <c r="B93" s="15" t="s">
        <v>121</v>
      </c>
      <c r="C93" s="33">
        <v>249</v>
      </c>
      <c r="D93" s="33">
        <v>228</v>
      </c>
      <c r="E93" s="33">
        <v>21</v>
      </c>
      <c r="F93" s="33">
        <v>0</v>
      </c>
      <c r="G93" s="33">
        <v>0</v>
      </c>
      <c r="H93" s="33">
        <v>249</v>
      </c>
      <c r="I93" s="33">
        <v>123</v>
      </c>
      <c r="J93" s="33">
        <v>14</v>
      </c>
      <c r="K93" s="33">
        <v>2</v>
      </c>
      <c r="L93" s="33">
        <v>107</v>
      </c>
      <c r="M93" s="33">
        <v>0</v>
      </c>
      <c r="N93" s="33">
        <v>0</v>
      </c>
      <c r="O93" s="33">
        <v>0</v>
      </c>
      <c r="P93" s="33">
        <v>0</v>
      </c>
      <c r="Q93" s="33">
        <v>126</v>
      </c>
      <c r="R93" s="33">
        <v>233</v>
      </c>
      <c r="S93" s="31">
        <v>0.13008130081300814</v>
      </c>
    </row>
    <row r="94" spans="1:19" ht="15">
      <c r="A94" s="15">
        <v>7</v>
      </c>
      <c r="B94" s="15" t="s">
        <v>122</v>
      </c>
      <c r="C94" s="33">
        <v>142</v>
      </c>
      <c r="D94" s="33">
        <v>130</v>
      </c>
      <c r="E94" s="33">
        <v>12</v>
      </c>
      <c r="F94" s="33">
        <v>0</v>
      </c>
      <c r="G94" s="33">
        <v>0</v>
      </c>
      <c r="H94" s="33">
        <v>142</v>
      </c>
      <c r="I94" s="33">
        <v>22</v>
      </c>
      <c r="J94" s="33">
        <v>9</v>
      </c>
      <c r="K94" s="33">
        <v>0</v>
      </c>
      <c r="L94" s="33">
        <v>13</v>
      </c>
      <c r="M94" s="33">
        <v>0</v>
      </c>
      <c r="N94" s="33">
        <v>0</v>
      </c>
      <c r="O94" s="33">
        <v>0</v>
      </c>
      <c r="P94" s="33">
        <v>0</v>
      </c>
      <c r="Q94" s="33">
        <v>120</v>
      </c>
      <c r="R94" s="33">
        <v>133</v>
      </c>
      <c r="S94" s="31">
        <v>0.4090909090909091</v>
      </c>
    </row>
    <row r="95" spans="1:19" ht="15">
      <c r="A95" s="15">
        <v>8</v>
      </c>
      <c r="B95" s="15" t="s">
        <v>123</v>
      </c>
      <c r="C95" s="33">
        <v>51</v>
      </c>
      <c r="D95" s="33">
        <v>18</v>
      </c>
      <c r="E95" s="33">
        <v>33</v>
      </c>
      <c r="F95" s="33">
        <v>0</v>
      </c>
      <c r="G95" s="33">
        <v>0</v>
      </c>
      <c r="H95" s="33">
        <v>51</v>
      </c>
      <c r="I95" s="33">
        <v>49</v>
      </c>
      <c r="J95" s="33">
        <v>30</v>
      </c>
      <c r="K95" s="33">
        <v>0</v>
      </c>
      <c r="L95" s="33">
        <v>19</v>
      </c>
      <c r="M95" s="33">
        <v>0</v>
      </c>
      <c r="N95" s="33">
        <v>0</v>
      </c>
      <c r="O95" s="33">
        <v>0</v>
      </c>
      <c r="P95" s="33">
        <v>0</v>
      </c>
      <c r="Q95" s="33">
        <v>2</v>
      </c>
      <c r="R95" s="33">
        <v>21</v>
      </c>
      <c r="S95" s="31">
        <v>0.6122448979591837</v>
      </c>
    </row>
    <row r="96" spans="1:19" ht="15">
      <c r="A96" s="15">
        <v>9</v>
      </c>
      <c r="B96" s="15" t="s">
        <v>124</v>
      </c>
      <c r="C96" s="33">
        <v>83</v>
      </c>
      <c r="D96" s="33">
        <v>65</v>
      </c>
      <c r="E96" s="33">
        <v>18</v>
      </c>
      <c r="F96" s="33">
        <v>0</v>
      </c>
      <c r="G96" s="33">
        <v>0</v>
      </c>
      <c r="H96" s="33">
        <v>83</v>
      </c>
      <c r="I96" s="33">
        <v>66</v>
      </c>
      <c r="J96" s="33">
        <v>15</v>
      </c>
      <c r="K96" s="33">
        <v>1</v>
      </c>
      <c r="L96" s="33">
        <v>49</v>
      </c>
      <c r="M96" s="33">
        <v>0</v>
      </c>
      <c r="N96" s="33">
        <v>1</v>
      </c>
      <c r="O96" s="33">
        <v>0</v>
      </c>
      <c r="P96" s="33">
        <v>0</v>
      </c>
      <c r="Q96" s="33">
        <v>17</v>
      </c>
      <c r="R96" s="33">
        <v>67</v>
      </c>
      <c r="S96" s="31">
        <v>0.24242424242424243</v>
      </c>
    </row>
    <row r="97" spans="1:19" ht="15">
      <c r="A97" s="15">
        <v>10</v>
      </c>
      <c r="B97" s="15" t="s">
        <v>125</v>
      </c>
      <c r="C97" s="33">
        <v>321</v>
      </c>
      <c r="D97" s="33">
        <v>291</v>
      </c>
      <c r="E97" s="33">
        <v>30</v>
      </c>
      <c r="F97" s="33">
        <v>1</v>
      </c>
      <c r="G97" s="33">
        <v>0</v>
      </c>
      <c r="H97" s="33">
        <v>320</v>
      </c>
      <c r="I97" s="33">
        <v>111</v>
      </c>
      <c r="J97" s="33">
        <v>21</v>
      </c>
      <c r="K97" s="33">
        <v>1</v>
      </c>
      <c r="L97" s="33">
        <v>86</v>
      </c>
      <c r="M97" s="33">
        <v>2</v>
      </c>
      <c r="N97" s="33">
        <v>1</v>
      </c>
      <c r="O97" s="33">
        <v>0</v>
      </c>
      <c r="P97" s="33">
        <v>0</v>
      </c>
      <c r="Q97" s="33">
        <v>209</v>
      </c>
      <c r="R97" s="33">
        <v>298</v>
      </c>
      <c r="S97" s="31">
        <v>0.1981981981981982</v>
      </c>
    </row>
    <row r="98" spans="1:19" ht="15">
      <c r="A98" s="15">
        <v>11</v>
      </c>
      <c r="B98" s="15" t="s">
        <v>126</v>
      </c>
      <c r="C98" s="33">
        <v>135</v>
      </c>
      <c r="D98" s="33">
        <v>111</v>
      </c>
      <c r="E98" s="33">
        <v>24</v>
      </c>
      <c r="F98" s="33">
        <v>1</v>
      </c>
      <c r="G98" s="33"/>
      <c r="H98" s="33">
        <v>134</v>
      </c>
      <c r="I98" s="33">
        <v>108</v>
      </c>
      <c r="J98" s="33">
        <v>17</v>
      </c>
      <c r="K98" s="33">
        <v>0</v>
      </c>
      <c r="L98" s="33">
        <v>90</v>
      </c>
      <c r="M98" s="33">
        <v>1</v>
      </c>
      <c r="N98" s="33">
        <v>0</v>
      </c>
      <c r="O98" s="33">
        <v>0</v>
      </c>
      <c r="P98" s="33">
        <v>0</v>
      </c>
      <c r="Q98" s="33">
        <v>26</v>
      </c>
      <c r="R98" s="33">
        <v>117</v>
      </c>
      <c r="S98" s="31">
        <v>0.1574074074074074</v>
      </c>
    </row>
    <row r="99" spans="1:19" ht="15">
      <c r="A99" s="15">
        <v>12</v>
      </c>
      <c r="B99" s="15" t="s">
        <v>127</v>
      </c>
      <c r="C99" s="33">
        <v>250</v>
      </c>
      <c r="D99" s="33">
        <v>232</v>
      </c>
      <c r="E99" s="33">
        <v>18</v>
      </c>
      <c r="F99" s="33">
        <v>0</v>
      </c>
      <c r="G99" s="33">
        <v>0</v>
      </c>
      <c r="H99" s="33">
        <v>250</v>
      </c>
      <c r="I99" s="33">
        <v>96</v>
      </c>
      <c r="J99" s="33">
        <v>11</v>
      </c>
      <c r="K99" s="33">
        <v>0</v>
      </c>
      <c r="L99" s="33">
        <v>85</v>
      </c>
      <c r="M99" s="33">
        <v>0</v>
      </c>
      <c r="N99" s="33">
        <v>0</v>
      </c>
      <c r="O99" s="33">
        <v>0</v>
      </c>
      <c r="P99" s="33">
        <v>0</v>
      </c>
      <c r="Q99" s="33">
        <v>154</v>
      </c>
      <c r="R99" s="33">
        <v>239</v>
      </c>
      <c r="S99" s="31">
        <v>0.11458333333333333</v>
      </c>
    </row>
    <row r="100" spans="1:19" ht="18.75">
      <c r="A100" s="16"/>
      <c r="B100" s="16"/>
      <c r="C100" s="16"/>
      <c r="D100" s="16"/>
      <c r="E100" s="16"/>
      <c r="F100" s="16"/>
      <c r="G100" s="16"/>
      <c r="H100" s="16"/>
      <c r="I100" s="16"/>
      <c r="J100" s="66" t="s">
        <v>128</v>
      </c>
      <c r="K100" s="66"/>
      <c r="L100" s="66"/>
      <c r="M100" s="66"/>
      <c r="N100" s="66"/>
      <c r="O100" s="66"/>
      <c r="P100" s="66"/>
      <c r="Q100" s="66"/>
      <c r="R100" s="16"/>
      <c r="S100" s="17"/>
    </row>
    <row r="101" spans="1:19" ht="18.75">
      <c r="A101" s="16"/>
      <c r="B101" s="58" t="s">
        <v>129</v>
      </c>
      <c r="C101" s="58"/>
      <c r="D101" s="16"/>
      <c r="E101" s="16"/>
      <c r="F101" s="16"/>
      <c r="G101" s="16"/>
      <c r="H101" s="16"/>
      <c r="I101" s="16"/>
      <c r="J101" s="59" t="s">
        <v>130</v>
      </c>
      <c r="K101" s="59"/>
      <c r="L101" s="59"/>
      <c r="M101" s="59"/>
      <c r="N101" s="59"/>
      <c r="O101" s="59"/>
      <c r="P101" s="59"/>
      <c r="Q101" s="59"/>
      <c r="R101" s="59"/>
      <c r="S101" s="17"/>
    </row>
    <row r="102" spans="1:19" ht="15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7"/>
    </row>
    <row r="103" spans="1:19" ht="15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7"/>
    </row>
    <row r="104" spans="1:19" ht="15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7"/>
    </row>
    <row r="105" spans="1:19" ht="1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7"/>
    </row>
    <row r="106" spans="1:19" ht="15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7"/>
    </row>
    <row r="107" spans="1:19" ht="15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7"/>
    </row>
    <row r="108" spans="1:19" ht="1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7"/>
    </row>
    <row r="109" spans="1:19" ht="18.75">
      <c r="A109" s="16"/>
      <c r="B109" s="58" t="s">
        <v>131</v>
      </c>
      <c r="C109" s="58"/>
      <c r="D109" s="16"/>
      <c r="E109" s="16"/>
      <c r="F109" s="16"/>
      <c r="G109" s="16"/>
      <c r="H109" s="16"/>
      <c r="I109" s="16"/>
      <c r="J109" s="59" t="s">
        <v>132</v>
      </c>
      <c r="K109" s="59"/>
      <c r="L109" s="59"/>
      <c r="M109" s="59"/>
      <c r="N109" s="59"/>
      <c r="O109" s="59"/>
      <c r="P109" s="59"/>
      <c r="Q109" s="59"/>
      <c r="R109" s="59"/>
      <c r="S109" s="17"/>
    </row>
  </sheetData>
  <sheetProtection/>
  <mergeCells count="30">
    <mergeCell ref="E1:O1"/>
    <mergeCell ref="A2:D2"/>
    <mergeCell ref="E2:O2"/>
    <mergeCell ref="P2:S2"/>
    <mergeCell ref="A3:D3"/>
    <mergeCell ref="E3:O3"/>
    <mergeCell ref="P4:S4"/>
    <mergeCell ref="A6:B9"/>
    <mergeCell ref="C6:E6"/>
    <mergeCell ref="F6:F9"/>
    <mergeCell ref="G6:G9"/>
    <mergeCell ref="H6:Q6"/>
    <mergeCell ref="R6:R9"/>
    <mergeCell ref="S6:S9"/>
    <mergeCell ref="C7:C9"/>
    <mergeCell ref="D7:E7"/>
    <mergeCell ref="B109:C109"/>
    <mergeCell ref="J109:R109"/>
    <mergeCell ref="H7:H9"/>
    <mergeCell ref="I7:P7"/>
    <mergeCell ref="Q7:Q9"/>
    <mergeCell ref="D8:D9"/>
    <mergeCell ref="E8:E9"/>
    <mergeCell ref="I8:I9"/>
    <mergeCell ref="J8:P8"/>
    <mergeCell ref="A10:B10"/>
    <mergeCell ref="A11:B11"/>
    <mergeCell ref="J100:Q100"/>
    <mergeCell ref="B101:C101"/>
    <mergeCell ref="J101:R10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10"/>
  <sheetViews>
    <sheetView tabSelected="1" zoomScale="85" zoomScaleNormal="85" zoomScalePageLayoutView="0" workbookViewId="0" topLeftCell="C1">
      <selection activeCell="E2" sqref="E2:P2"/>
    </sheetView>
  </sheetViews>
  <sheetFormatPr defaultColWidth="9.140625" defaultRowHeight="15"/>
  <cols>
    <col min="1" max="1" width="4.421875" style="0" customWidth="1"/>
    <col min="2" max="2" width="22.28125" style="0" customWidth="1"/>
    <col min="3" max="3" width="17.140625" style="0" customWidth="1"/>
    <col min="4" max="4" width="15.7109375" style="0" bestFit="1" customWidth="1"/>
    <col min="5" max="5" width="14.00390625" style="0" customWidth="1"/>
    <col min="7" max="7" width="9.140625" style="0" customWidth="1"/>
    <col min="8" max="8" width="16.8515625" style="0" customWidth="1"/>
    <col min="9" max="9" width="15.421875" style="0" customWidth="1"/>
    <col min="10" max="10" width="12.7109375" style="0" customWidth="1"/>
    <col min="11" max="11" width="12.140625" style="0" customWidth="1"/>
    <col min="12" max="12" width="6.8515625" style="0" customWidth="1"/>
    <col min="13" max="13" width="15.140625" style="0" customWidth="1"/>
    <col min="14" max="14" width="14.7109375" style="0" customWidth="1"/>
    <col min="15" max="15" width="12.421875" style="0" customWidth="1"/>
    <col min="16" max="16" width="7.8515625" style="0" customWidth="1"/>
    <col min="17" max="17" width="11.00390625" style="0" customWidth="1"/>
    <col min="18" max="18" width="14.8515625" style="0" customWidth="1"/>
    <col min="19" max="19" width="16.8515625" style="0" customWidth="1"/>
    <col min="20" max="20" width="18.57421875" style="0" customWidth="1"/>
  </cols>
  <sheetData>
    <row r="1" spans="1:20" ht="16.5">
      <c r="A1" s="18" t="s">
        <v>134</v>
      </c>
      <c r="B1" s="18"/>
      <c r="C1" s="18"/>
      <c r="D1" s="19"/>
      <c r="E1" s="94" t="s">
        <v>1</v>
      </c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20" t="s">
        <v>135</v>
      </c>
      <c r="R1" s="21"/>
      <c r="S1" s="21"/>
      <c r="T1" s="22"/>
    </row>
    <row r="2" spans="1:20" ht="16.5">
      <c r="A2" s="95" t="s">
        <v>3</v>
      </c>
      <c r="B2" s="95"/>
      <c r="C2" s="95"/>
      <c r="D2" s="95"/>
      <c r="E2" s="96" t="s">
        <v>4</v>
      </c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86" t="str">
        <f>'[1]Thong tin'!B4</f>
        <v>CTHADS tỉnh Gia Lai</v>
      </c>
      <c r="R2" s="86"/>
      <c r="S2" s="86"/>
      <c r="T2" s="86"/>
    </row>
    <row r="3" spans="1:20" ht="17.25">
      <c r="A3" s="95" t="s">
        <v>5</v>
      </c>
      <c r="B3" s="95"/>
      <c r="C3" s="95"/>
      <c r="D3" s="95"/>
      <c r="E3" s="97" t="str">
        <f>'[1]Thong tin'!B3</f>
        <v>01 tháng / năm 2018</v>
      </c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20" t="s">
        <v>136</v>
      </c>
      <c r="R3" s="23"/>
      <c r="S3" s="21"/>
      <c r="T3" s="22"/>
    </row>
    <row r="4" spans="1:20" ht="15.75">
      <c r="A4" s="24" t="s">
        <v>6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25"/>
      <c r="P4" s="25"/>
      <c r="Q4" s="86" t="s">
        <v>7</v>
      </c>
      <c r="R4" s="86"/>
      <c r="S4" s="86"/>
      <c r="T4" s="86"/>
    </row>
    <row r="5" spans="1:20" ht="16.5" thickBot="1">
      <c r="A5" s="19"/>
      <c r="B5" s="26"/>
      <c r="C5" s="26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87" t="s">
        <v>137</v>
      </c>
      <c r="R5" s="87"/>
      <c r="S5" s="87"/>
      <c r="T5" s="87"/>
    </row>
    <row r="6" spans="1:20" ht="15.75" thickTop="1">
      <c r="A6" s="88" t="s">
        <v>9</v>
      </c>
      <c r="B6" s="89"/>
      <c r="C6" s="89" t="s">
        <v>10</v>
      </c>
      <c r="D6" s="89"/>
      <c r="E6" s="89"/>
      <c r="F6" s="89" t="s">
        <v>11</v>
      </c>
      <c r="G6" s="89" t="s">
        <v>12</v>
      </c>
      <c r="H6" s="91" t="s">
        <v>13</v>
      </c>
      <c r="I6" s="91"/>
      <c r="J6" s="91"/>
      <c r="K6" s="91"/>
      <c r="L6" s="91"/>
      <c r="M6" s="91"/>
      <c r="N6" s="91"/>
      <c r="O6" s="91"/>
      <c r="P6" s="91"/>
      <c r="Q6" s="91"/>
      <c r="R6" s="91"/>
      <c r="S6" s="89" t="s">
        <v>14</v>
      </c>
      <c r="T6" s="92" t="s">
        <v>15</v>
      </c>
    </row>
    <row r="7" spans="1:20" ht="15">
      <c r="A7" s="90"/>
      <c r="B7" s="84"/>
      <c r="C7" s="84" t="s">
        <v>16</v>
      </c>
      <c r="D7" s="83" t="s">
        <v>17</v>
      </c>
      <c r="E7" s="83"/>
      <c r="F7" s="84"/>
      <c r="G7" s="84"/>
      <c r="H7" s="84" t="s">
        <v>13</v>
      </c>
      <c r="I7" s="84" t="s">
        <v>18</v>
      </c>
      <c r="J7" s="84"/>
      <c r="K7" s="84"/>
      <c r="L7" s="84"/>
      <c r="M7" s="84"/>
      <c r="N7" s="84"/>
      <c r="O7" s="84"/>
      <c r="P7" s="84"/>
      <c r="Q7" s="84"/>
      <c r="R7" s="84" t="s">
        <v>138</v>
      </c>
      <c r="S7" s="84"/>
      <c r="T7" s="93"/>
    </row>
    <row r="8" spans="1:20" ht="15">
      <c r="A8" s="90"/>
      <c r="B8" s="84"/>
      <c r="C8" s="84"/>
      <c r="D8" s="83" t="s">
        <v>20</v>
      </c>
      <c r="E8" s="83" t="s">
        <v>21</v>
      </c>
      <c r="F8" s="84"/>
      <c r="G8" s="84"/>
      <c r="H8" s="84"/>
      <c r="I8" s="84" t="s">
        <v>22</v>
      </c>
      <c r="J8" s="83" t="s">
        <v>17</v>
      </c>
      <c r="K8" s="83"/>
      <c r="L8" s="83"/>
      <c r="M8" s="83"/>
      <c r="N8" s="83"/>
      <c r="O8" s="83"/>
      <c r="P8" s="83"/>
      <c r="Q8" s="83"/>
      <c r="R8" s="84"/>
      <c r="S8" s="84"/>
      <c r="T8" s="93"/>
    </row>
    <row r="9" spans="1:20" ht="51">
      <c r="A9" s="90"/>
      <c r="B9" s="84"/>
      <c r="C9" s="84"/>
      <c r="D9" s="83"/>
      <c r="E9" s="83"/>
      <c r="F9" s="84"/>
      <c r="G9" s="84"/>
      <c r="H9" s="84"/>
      <c r="I9" s="84"/>
      <c r="J9" s="34" t="s">
        <v>23</v>
      </c>
      <c r="K9" s="34" t="s">
        <v>24</v>
      </c>
      <c r="L9" s="34" t="s">
        <v>139</v>
      </c>
      <c r="M9" s="34" t="s">
        <v>25</v>
      </c>
      <c r="N9" s="34" t="s">
        <v>26</v>
      </c>
      <c r="O9" s="34" t="s">
        <v>27</v>
      </c>
      <c r="P9" s="34" t="s">
        <v>28</v>
      </c>
      <c r="Q9" s="34" t="s">
        <v>29</v>
      </c>
      <c r="R9" s="84"/>
      <c r="S9" s="84"/>
      <c r="T9" s="93"/>
    </row>
    <row r="10" spans="1:20" ht="15">
      <c r="A10" s="76" t="s">
        <v>30</v>
      </c>
      <c r="B10" s="77"/>
      <c r="C10" s="35">
        <v>1</v>
      </c>
      <c r="D10" s="35">
        <v>2</v>
      </c>
      <c r="E10" s="35">
        <v>3</v>
      </c>
      <c r="F10" s="35">
        <v>4</v>
      </c>
      <c r="G10" s="35">
        <v>5</v>
      </c>
      <c r="H10" s="35">
        <v>6</v>
      </c>
      <c r="I10" s="35">
        <v>7</v>
      </c>
      <c r="J10" s="35">
        <v>8</v>
      </c>
      <c r="K10" s="35">
        <v>9</v>
      </c>
      <c r="L10" s="35" t="s">
        <v>140</v>
      </c>
      <c r="M10" s="35" t="s">
        <v>141</v>
      </c>
      <c r="N10" s="35" t="s">
        <v>142</v>
      </c>
      <c r="O10" s="35" t="s">
        <v>143</v>
      </c>
      <c r="P10" s="35" t="s">
        <v>144</v>
      </c>
      <c r="Q10" s="35" t="s">
        <v>145</v>
      </c>
      <c r="R10" s="35" t="s">
        <v>146</v>
      </c>
      <c r="S10" s="35" t="s">
        <v>147</v>
      </c>
      <c r="T10" s="36" t="s">
        <v>148</v>
      </c>
    </row>
    <row r="11" spans="1:20" ht="18.75">
      <c r="A11" s="78" t="s">
        <v>31</v>
      </c>
      <c r="B11" s="79"/>
      <c r="C11" s="49">
        <f>C12+C17+C20+C24+C29+C33+C39+C50+C55+C58+C61+C66+C69+C72+C75+C79+C83+C87</f>
        <v>1040864426.2670001</v>
      </c>
      <c r="D11" s="49">
        <f aca="true" t="shared" si="0" ref="D11:S11">D12+D17+D20+D24+D29+D33+D39+D50+D55+D58+D61+D66+D69+D72+D75+D79+D83+D87</f>
        <v>919466233.2850001</v>
      </c>
      <c r="E11" s="49">
        <f t="shared" si="0"/>
        <v>121398192.982</v>
      </c>
      <c r="F11" s="49">
        <f t="shared" si="0"/>
        <v>8600</v>
      </c>
      <c r="G11" s="49">
        <f t="shared" si="0"/>
        <v>0</v>
      </c>
      <c r="H11" s="49">
        <f t="shared" si="0"/>
        <v>1040855826.2670001</v>
      </c>
      <c r="I11" s="49">
        <f t="shared" si="0"/>
        <v>458149013.06</v>
      </c>
      <c r="J11" s="49">
        <f t="shared" si="0"/>
        <v>7019996.958000001</v>
      </c>
      <c r="K11" s="49">
        <f t="shared" si="0"/>
        <v>4185037.726</v>
      </c>
      <c r="L11" s="49">
        <f t="shared" si="0"/>
        <v>0</v>
      </c>
      <c r="M11" s="49">
        <f t="shared" si="0"/>
        <v>423158794.376</v>
      </c>
      <c r="N11" s="49">
        <f t="shared" si="0"/>
        <v>22273083</v>
      </c>
      <c r="O11" s="49">
        <f t="shared" si="0"/>
        <v>771215</v>
      </c>
      <c r="P11" s="49">
        <f t="shared" si="0"/>
        <v>0</v>
      </c>
      <c r="Q11" s="49">
        <f t="shared" si="0"/>
        <v>740886</v>
      </c>
      <c r="R11" s="49">
        <f t="shared" si="0"/>
        <v>582706813.207</v>
      </c>
      <c r="S11" s="49">
        <f t="shared" si="0"/>
        <v>1029650791.5830001</v>
      </c>
      <c r="T11" s="52">
        <f>(J11+K11)/I11</f>
        <v>0.024457183939262505</v>
      </c>
    </row>
    <row r="12" spans="1:20" ht="18.75">
      <c r="A12" s="47"/>
      <c r="B12" s="47" t="s">
        <v>32</v>
      </c>
      <c r="C12" s="47">
        <v>90180963</v>
      </c>
      <c r="D12" s="47">
        <v>88760797</v>
      </c>
      <c r="E12" s="47">
        <v>1420166</v>
      </c>
      <c r="F12" s="47">
        <v>0</v>
      </c>
      <c r="G12" s="47">
        <v>0</v>
      </c>
      <c r="H12" s="47">
        <v>90180963</v>
      </c>
      <c r="I12" s="47">
        <v>13650246</v>
      </c>
      <c r="J12" s="47">
        <v>477924</v>
      </c>
      <c r="K12" s="47">
        <v>30200</v>
      </c>
      <c r="L12" s="47">
        <v>0</v>
      </c>
      <c r="M12" s="47">
        <v>8400611</v>
      </c>
      <c r="N12" s="47">
        <v>4207172</v>
      </c>
      <c r="O12" s="47">
        <v>534339</v>
      </c>
      <c r="P12" s="47">
        <v>0</v>
      </c>
      <c r="Q12" s="47">
        <v>0</v>
      </c>
      <c r="R12" s="47">
        <v>76530717</v>
      </c>
      <c r="S12" s="47">
        <v>89672839</v>
      </c>
      <c r="T12" s="53">
        <v>0.037224530605529015</v>
      </c>
    </row>
    <row r="13" spans="1:20" ht="18.75">
      <c r="A13" s="38">
        <v>1</v>
      </c>
      <c r="B13" s="38" t="s">
        <v>149</v>
      </c>
      <c r="C13" s="38">
        <v>77303953</v>
      </c>
      <c r="D13" s="38">
        <v>77042003</v>
      </c>
      <c r="E13" s="38">
        <v>261950</v>
      </c>
      <c r="F13" s="38"/>
      <c r="G13" s="38"/>
      <c r="H13" s="38">
        <v>77303953</v>
      </c>
      <c r="I13" s="38">
        <v>5788795</v>
      </c>
      <c r="J13" s="38">
        <v>418450</v>
      </c>
      <c r="K13" s="38"/>
      <c r="L13" s="38"/>
      <c r="M13" s="38">
        <v>3566705</v>
      </c>
      <c r="N13" s="38">
        <v>1269301</v>
      </c>
      <c r="O13" s="38">
        <v>534339</v>
      </c>
      <c r="P13" s="38"/>
      <c r="Q13" s="38"/>
      <c r="R13" s="38">
        <v>71515158</v>
      </c>
      <c r="S13" s="38">
        <v>76885503</v>
      </c>
      <c r="T13" s="54">
        <v>0.07228620118694823</v>
      </c>
    </row>
    <row r="14" spans="1:20" ht="18.75">
      <c r="A14" s="38">
        <v>2</v>
      </c>
      <c r="B14" s="39" t="s">
        <v>150</v>
      </c>
      <c r="C14" s="38">
        <v>2516787</v>
      </c>
      <c r="D14" s="38">
        <v>1996273</v>
      </c>
      <c r="E14" s="38">
        <v>520514</v>
      </c>
      <c r="F14" s="38"/>
      <c r="G14" s="38"/>
      <c r="H14" s="38">
        <v>2516787</v>
      </c>
      <c r="I14" s="38">
        <v>1033497</v>
      </c>
      <c r="J14" s="38">
        <v>16351</v>
      </c>
      <c r="K14" s="38">
        <v>200</v>
      </c>
      <c r="L14" s="38"/>
      <c r="M14" s="38">
        <v>1016946</v>
      </c>
      <c r="N14" s="38"/>
      <c r="O14" s="38"/>
      <c r="P14" s="38"/>
      <c r="Q14" s="38"/>
      <c r="R14" s="38">
        <v>1483290</v>
      </c>
      <c r="S14" s="38">
        <v>2500236</v>
      </c>
      <c r="T14" s="54">
        <v>0.016014560274485556</v>
      </c>
    </row>
    <row r="15" spans="1:20" ht="18.75">
      <c r="A15" s="38">
        <v>3</v>
      </c>
      <c r="B15" s="38" t="s">
        <v>151</v>
      </c>
      <c r="C15" s="38">
        <v>7914652</v>
      </c>
      <c r="D15" s="38">
        <v>7799203</v>
      </c>
      <c r="E15" s="38">
        <v>115449</v>
      </c>
      <c r="F15" s="38"/>
      <c r="G15" s="38"/>
      <c r="H15" s="38">
        <v>7914652</v>
      </c>
      <c r="I15" s="38">
        <v>4729992</v>
      </c>
      <c r="J15" s="38">
        <v>27367</v>
      </c>
      <c r="K15" s="38"/>
      <c r="L15" s="38"/>
      <c r="M15" s="38">
        <v>1764754</v>
      </c>
      <c r="N15" s="38">
        <v>2937871</v>
      </c>
      <c r="O15" s="38"/>
      <c r="P15" s="38"/>
      <c r="Q15" s="38"/>
      <c r="R15" s="38">
        <v>3184660</v>
      </c>
      <c r="S15" s="38">
        <v>7887285</v>
      </c>
      <c r="T15" s="54">
        <v>0.0057858448809215745</v>
      </c>
    </row>
    <row r="16" spans="1:20" ht="18.75">
      <c r="A16" s="38">
        <v>4</v>
      </c>
      <c r="B16" s="38" t="s">
        <v>152</v>
      </c>
      <c r="C16" s="38">
        <v>2445571</v>
      </c>
      <c r="D16" s="38">
        <v>1923318</v>
      </c>
      <c r="E16" s="38">
        <v>522253</v>
      </c>
      <c r="F16" s="38"/>
      <c r="G16" s="38"/>
      <c r="H16" s="38">
        <v>2445571</v>
      </c>
      <c r="I16" s="38">
        <v>2097962</v>
      </c>
      <c r="J16" s="38">
        <v>15756</v>
      </c>
      <c r="K16" s="38">
        <v>30000</v>
      </c>
      <c r="L16" s="38"/>
      <c r="M16" s="38">
        <v>2052206</v>
      </c>
      <c r="N16" s="38"/>
      <c r="O16" s="38"/>
      <c r="P16" s="38"/>
      <c r="Q16" s="38"/>
      <c r="R16" s="38">
        <v>347609</v>
      </c>
      <c r="S16" s="38">
        <v>2399815</v>
      </c>
      <c r="T16" s="54">
        <v>0.021809737259302124</v>
      </c>
    </row>
    <row r="17" spans="1:20" ht="18.75">
      <c r="A17" s="47"/>
      <c r="B17" s="47" t="s">
        <v>37</v>
      </c>
      <c r="C17" s="47">
        <v>2458495</v>
      </c>
      <c r="D17" s="47">
        <v>1756106</v>
      </c>
      <c r="E17" s="47">
        <v>702389</v>
      </c>
      <c r="F17" s="47">
        <v>0</v>
      </c>
      <c r="G17" s="47">
        <v>0</v>
      </c>
      <c r="H17" s="47">
        <v>2458495</v>
      </c>
      <c r="I17" s="47">
        <v>1161967</v>
      </c>
      <c r="J17" s="47">
        <v>64418</v>
      </c>
      <c r="K17" s="47">
        <v>0</v>
      </c>
      <c r="L17" s="47">
        <v>0</v>
      </c>
      <c r="M17" s="47">
        <v>1097549</v>
      </c>
      <c r="N17" s="47">
        <v>0</v>
      </c>
      <c r="O17" s="47">
        <v>0</v>
      </c>
      <c r="P17" s="47">
        <v>0</v>
      </c>
      <c r="Q17" s="47">
        <v>0</v>
      </c>
      <c r="R17" s="47">
        <v>1296528</v>
      </c>
      <c r="S17" s="47">
        <v>2394077</v>
      </c>
      <c r="T17" s="53">
        <v>0.055438751702931326</v>
      </c>
    </row>
    <row r="18" spans="1:20" ht="18.75">
      <c r="A18" s="38">
        <v>1</v>
      </c>
      <c r="B18" s="38" t="s">
        <v>38</v>
      </c>
      <c r="C18" s="38">
        <v>1712560</v>
      </c>
      <c r="D18" s="38">
        <v>1579193</v>
      </c>
      <c r="E18" s="38">
        <v>133367</v>
      </c>
      <c r="F18" s="38">
        <v>0</v>
      </c>
      <c r="G18" s="38"/>
      <c r="H18" s="38">
        <v>1712560</v>
      </c>
      <c r="I18" s="38">
        <v>545228</v>
      </c>
      <c r="J18" s="38">
        <v>49066</v>
      </c>
      <c r="K18" s="38">
        <v>0</v>
      </c>
      <c r="L18" s="38"/>
      <c r="M18" s="38">
        <v>496162</v>
      </c>
      <c r="N18" s="38"/>
      <c r="O18" s="38">
        <v>0</v>
      </c>
      <c r="P18" s="38"/>
      <c r="Q18" s="38"/>
      <c r="R18" s="38">
        <v>1167332</v>
      </c>
      <c r="S18" s="38">
        <v>1663494</v>
      </c>
      <c r="T18" s="54">
        <v>0.08999170989017438</v>
      </c>
    </row>
    <row r="19" spans="1:20" ht="18.75">
      <c r="A19" s="38">
        <v>2</v>
      </c>
      <c r="B19" s="38" t="s">
        <v>39</v>
      </c>
      <c r="C19" s="38">
        <v>745935</v>
      </c>
      <c r="D19" s="38">
        <v>176913</v>
      </c>
      <c r="E19" s="38">
        <v>569022</v>
      </c>
      <c r="F19" s="38">
        <v>0</v>
      </c>
      <c r="G19" s="38">
        <v>0</v>
      </c>
      <c r="H19" s="38">
        <v>745935</v>
      </c>
      <c r="I19" s="38">
        <v>616739</v>
      </c>
      <c r="J19" s="38">
        <v>15352</v>
      </c>
      <c r="K19" s="38">
        <v>0</v>
      </c>
      <c r="L19" s="38">
        <v>0</v>
      </c>
      <c r="M19" s="38">
        <v>601387</v>
      </c>
      <c r="N19" s="38">
        <v>0</v>
      </c>
      <c r="O19" s="38">
        <v>0</v>
      </c>
      <c r="P19" s="38">
        <v>0</v>
      </c>
      <c r="Q19" s="38">
        <v>0</v>
      </c>
      <c r="R19" s="38">
        <v>129196</v>
      </c>
      <c r="S19" s="38">
        <v>730583</v>
      </c>
      <c r="T19" s="55">
        <v>0.02489221534555136</v>
      </c>
    </row>
    <row r="20" spans="1:20" ht="18.75">
      <c r="A20" s="47"/>
      <c r="B20" s="47" t="s">
        <v>40</v>
      </c>
      <c r="C20" s="47">
        <v>13082927</v>
      </c>
      <c r="D20" s="47">
        <v>11615440</v>
      </c>
      <c r="E20" s="47">
        <v>1467487</v>
      </c>
      <c r="F20" s="47">
        <v>0</v>
      </c>
      <c r="G20" s="47">
        <v>0</v>
      </c>
      <c r="H20" s="47">
        <v>13082927</v>
      </c>
      <c r="I20" s="47">
        <v>6155226</v>
      </c>
      <c r="J20" s="47">
        <v>56585</v>
      </c>
      <c r="K20" s="47">
        <v>0</v>
      </c>
      <c r="L20" s="47">
        <v>0</v>
      </c>
      <c r="M20" s="47">
        <v>5944972</v>
      </c>
      <c r="N20" s="47">
        <v>153669</v>
      </c>
      <c r="O20" s="47">
        <v>0</v>
      </c>
      <c r="P20" s="47">
        <v>0</v>
      </c>
      <c r="Q20" s="47">
        <v>0</v>
      </c>
      <c r="R20" s="47">
        <v>6927701</v>
      </c>
      <c r="S20" s="47">
        <v>13026342</v>
      </c>
      <c r="T20" s="56">
        <v>0.009193001199306085</v>
      </c>
    </row>
    <row r="21" spans="1:20" ht="18.75">
      <c r="A21" s="38">
        <v>1</v>
      </c>
      <c r="B21" s="38" t="s">
        <v>41</v>
      </c>
      <c r="C21" s="38">
        <v>5511515</v>
      </c>
      <c r="D21" s="38">
        <v>4644405</v>
      </c>
      <c r="E21" s="38">
        <v>867110</v>
      </c>
      <c r="F21" s="38">
        <v>0</v>
      </c>
      <c r="G21" s="38">
        <v>0</v>
      </c>
      <c r="H21" s="38">
        <v>5511515</v>
      </c>
      <c r="I21" s="38">
        <v>4158234</v>
      </c>
      <c r="J21" s="38">
        <v>46674</v>
      </c>
      <c r="K21" s="38">
        <v>0</v>
      </c>
      <c r="L21" s="38">
        <v>0</v>
      </c>
      <c r="M21" s="38">
        <v>3957891</v>
      </c>
      <c r="N21" s="38">
        <v>153669</v>
      </c>
      <c r="O21" s="38">
        <v>0</v>
      </c>
      <c r="P21" s="38">
        <v>0</v>
      </c>
      <c r="Q21" s="38">
        <v>0</v>
      </c>
      <c r="R21" s="38">
        <v>1353281</v>
      </c>
      <c r="S21" s="38">
        <v>5464841</v>
      </c>
      <c r="T21" s="55">
        <v>0.011224476544610043</v>
      </c>
    </row>
    <row r="22" spans="1:20" ht="18.75">
      <c r="A22" s="38">
        <v>2</v>
      </c>
      <c r="B22" s="38" t="s">
        <v>42</v>
      </c>
      <c r="C22" s="38">
        <v>7530450</v>
      </c>
      <c r="D22" s="38">
        <v>6971035</v>
      </c>
      <c r="E22" s="38">
        <v>559415</v>
      </c>
      <c r="F22" s="38">
        <v>0</v>
      </c>
      <c r="G22" s="38">
        <v>0</v>
      </c>
      <c r="H22" s="38">
        <v>7530450</v>
      </c>
      <c r="I22" s="38">
        <v>1956030</v>
      </c>
      <c r="J22" s="38">
        <v>9911</v>
      </c>
      <c r="K22" s="38">
        <v>0</v>
      </c>
      <c r="L22" s="38">
        <v>0</v>
      </c>
      <c r="M22" s="38">
        <v>1946119</v>
      </c>
      <c r="N22" s="38">
        <v>0</v>
      </c>
      <c r="O22" s="38">
        <v>0</v>
      </c>
      <c r="P22" s="38">
        <v>0</v>
      </c>
      <c r="Q22" s="38">
        <v>0</v>
      </c>
      <c r="R22" s="38">
        <v>5574420</v>
      </c>
      <c r="S22" s="38">
        <v>7520539</v>
      </c>
      <c r="T22" s="55">
        <v>0.0050668957020086605</v>
      </c>
    </row>
    <row r="23" spans="1:20" ht="18.75">
      <c r="A23" s="38">
        <v>3</v>
      </c>
      <c r="B23" s="38" t="s">
        <v>43</v>
      </c>
      <c r="C23" s="38">
        <v>40962</v>
      </c>
      <c r="D23" s="38">
        <v>0</v>
      </c>
      <c r="E23" s="38">
        <v>40962</v>
      </c>
      <c r="F23" s="38">
        <v>0</v>
      </c>
      <c r="G23" s="38">
        <v>0</v>
      </c>
      <c r="H23" s="38">
        <v>40962</v>
      </c>
      <c r="I23" s="38">
        <v>40962</v>
      </c>
      <c r="J23" s="38">
        <v>0</v>
      </c>
      <c r="K23" s="38">
        <v>0</v>
      </c>
      <c r="L23" s="38">
        <v>0</v>
      </c>
      <c r="M23" s="38">
        <v>40962</v>
      </c>
      <c r="N23" s="38">
        <v>0</v>
      </c>
      <c r="O23" s="38">
        <v>0</v>
      </c>
      <c r="P23" s="38">
        <v>0</v>
      </c>
      <c r="Q23" s="38">
        <v>0</v>
      </c>
      <c r="R23" s="38">
        <v>0</v>
      </c>
      <c r="S23" s="38">
        <v>40962</v>
      </c>
      <c r="T23" s="55">
        <v>0</v>
      </c>
    </row>
    <row r="24" spans="1:20" ht="18.75">
      <c r="A24" s="47"/>
      <c r="B24" s="47" t="s">
        <v>44</v>
      </c>
      <c r="C24" s="47">
        <v>59452401</v>
      </c>
      <c r="D24" s="47">
        <v>59070310</v>
      </c>
      <c r="E24" s="47">
        <v>382091</v>
      </c>
      <c r="F24" s="47">
        <v>0</v>
      </c>
      <c r="G24" s="47">
        <v>0</v>
      </c>
      <c r="H24" s="47">
        <v>59452401</v>
      </c>
      <c r="I24" s="47">
        <v>45531883</v>
      </c>
      <c r="J24" s="47">
        <v>237179</v>
      </c>
      <c r="K24" s="47">
        <v>0</v>
      </c>
      <c r="L24" s="47">
        <v>0</v>
      </c>
      <c r="M24" s="47">
        <v>43904957</v>
      </c>
      <c r="N24" s="47">
        <v>1389747</v>
      </c>
      <c r="O24" s="47">
        <v>0</v>
      </c>
      <c r="P24" s="47">
        <v>0</v>
      </c>
      <c r="Q24" s="47">
        <v>0</v>
      </c>
      <c r="R24" s="47">
        <v>13920518</v>
      </c>
      <c r="S24" s="47">
        <v>59215222</v>
      </c>
      <c r="T24" s="56">
        <v>0.005209075144113851</v>
      </c>
    </row>
    <row r="25" spans="1:20" ht="18.75">
      <c r="A25" s="38">
        <v>1</v>
      </c>
      <c r="B25" s="38" t="s">
        <v>45</v>
      </c>
      <c r="C25" s="38">
        <v>10578523</v>
      </c>
      <c r="D25" s="38">
        <v>10521483</v>
      </c>
      <c r="E25" s="38">
        <v>57040</v>
      </c>
      <c r="F25" s="38">
        <v>0</v>
      </c>
      <c r="G25" s="38">
        <v>0</v>
      </c>
      <c r="H25" s="38">
        <v>10578523</v>
      </c>
      <c r="I25" s="38">
        <v>8013049</v>
      </c>
      <c r="J25" s="38">
        <v>95529</v>
      </c>
      <c r="K25" s="38">
        <v>0</v>
      </c>
      <c r="L25" s="38">
        <v>0</v>
      </c>
      <c r="M25" s="38">
        <v>7917520</v>
      </c>
      <c r="N25" s="38">
        <v>0</v>
      </c>
      <c r="O25" s="38">
        <v>0</v>
      </c>
      <c r="P25" s="38">
        <v>0</v>
      </c>
      <c r="Q25" s="38">
        <v>0</v>
      </c>
      <c r="R25" s="38">
        <v>2565474</v>
      </c>
      <c r="S25" s="38">
        <v>10482994</v>
      </c>
      <c r="T25" s="55">
        <v>0.011921679250931823</v>
      </c>
    </row>
    <row r="26" spans="1:20" ht="18.75">
      <c r="A26" s="38">
        <v>2</v>
      </c>
      <c r="B26" s="38" t="s">
        <v>46</v>
      </c>
      <c r="C26" s="38">
        <v>6433652</v>
      </c>
      <c r="D26" s="38">
        <v>6288739</v>
      </c>
      <c r="E26" s="38">
        <v>144913</v>
      </c>
      <c r="F26" s="38">
        <v>0</v>
      </c>
      <c r="G26" s="38">
        <v>0</v>
      </c>
      <c r="H26" s="38">
        <v>6433652</v>
      </c>
      <c r="I26" s="38">
        <v>5218865</v>
      </c>
      <c r="J26" s="38">
        <v>126800</v>
      </c>
      <c r="K26" s="38">
        <v>0</v>
      </c>
      <c r="L26" s="38">
        <v>0</v>
      </c>
      <c r="M26" s="38">
        <v>3702318</v>
      </c>
      <c r="N26" s="38">
        <v>1389747</v>
      </c>
      <c r="O26" s="38">
        <v>0</v>
      </c>
      <c r="P26" s="38">
        <v>0</v>
      </c>
      <c r="Q26" s="38">
        <v>0</v>
      </c>
      <c r="R26" s="38">
        <v>1214787</v>
      </c>
      <c r="S26" s="38">
        <v>6306852</v>
      </c>
      <c r="T26" s="55">
        <v>0.024296470592743823</v>
      </c>
    </row>
    <row r="27" spans="1:20" ht="18.75">
      <c r="A27" s="38">
        <v>3</v>
      </c>
      <c r="B27" s="38" t="s">
        <v>153</v>
      </c>
      <c r="C27" s="38">
        <v>11971679</v>
      </c>
      <c r="D27" s="38">
        <v>11878475</v>
      </c>
      <c r="E27" s="38">
        <v>93204</v>
      </c>
      <c r="F27" s="38"/>
      <c r="G27" s="38"/>
      <c r="H27" s="38">
        <v>11971679</v>
      </c>
      <c r="I27" s="38">
        <v>5016310</v>
      </c>
      <c r="J27" s="38">
        <v>3450</v>
      </c>
      <c r="K27" s="38">
        <v>0</v>
      </c>
      <c r="L27" s="38">
        <v>0</v>
      </c>
      <c r="M27" s="38">
        <v>5012860</v>
      </c>
      <c r="N27" s="38"/>
      <c r="O27" s="38">
        <v>0</v>
      </c>
      <c r="P27" s="38">
        <v>0</v>
      </c>
      <c r="Q27" s="38">
        <v>0</v>
      </c>
      <c r="R27" s="38">
        <v>6955369</v>
      </c>
      <c r="S27" s="38">
        <v>11968229</v>
      </c>
      <c r="T27" s="55">
        <v>0.0006877565381724814</v>
      </c>
    </row>
    <row r="28" spans="1:20" ht="18.75">
      <c r="A28" s="38">
        <v>4</v>
      </c>
      <c r="B28" s="38" t="s">
        <v>48</v>
      </c>
      <c r="C28" s="38">
        <v>30468547</v>
      </c>
      <c r="D28" s="38">
        <v>30381613</v>
      </c>
      <c r="E28" s="38">
        <v>86934</v>
      </c>
      <c r="F28" s="38">
        <v>0</v>
      </c>
      <c r="G28" s="38"/>
      <c r="H28" s="38">
        <v>30468547</v>
      </c>
      <c r="I28" s="38">
        <v>27283659</v>
      </c>
      <c r="J28" s="38">
        <v>11400</v>
      </c>
      <c r="K28" s="38">
        <v>0</v>
      </c>
      <c r="L28" s="38"/>
      <c r="M28" s="38">
        <v>27272259</v>
      </c>
      <c r="N28" s="38"/>
      <c r="O28" s="38"/>
      <c r="P28" s="38"/>
      <c r="Q28" s="38"/>
      <c r="R28" s="38">
        <v>3184888</v>
      </c>
      <c r="S28" s="38">
        <v>30457147</v>
      </c>
      <c r="T28" s="55">
        <v>0.00041783252019093187</v>
      </c>
    </row>
    <row r="29" spans="1:20" ht="18.75">
      <c r="A29" s="47"/>
      <c r="B29" s="47" t="s">
        <v>49</v>
      </c>
      <c r="C29" s="47">
        <v>106080005</v>
      </c>
      <c r="D29" s="47">
        <v>97167999</v>
      </c>
      <c r="E29" s="47">
        <v>8912006</v>
      </c>
      <c r="F29" s="47">
        <v>0</v>
      </c>
      <c r="G29" s="47">
        <v>0</v>
      </c>
      <c r="H29" s="47">
        <v>106080005</v>
      </c>
      <c r="I29" s="47">
        <v>34230019</v>
      </c>
      <c r="J29" s="47">
        <v>277775</v>
      </c>
      <c r="K29" s="47">
        <v>87440</v>
      </c>
      <c r="L29" s="47">
        <v>0</v>
      </c>
      <c r="M29" s="47">
        <v>33123918</v>
      </c>
      <c r="N29" s="47">
        <v>0</v>
      </c>
      <c r="O29" s="47">
        <v>0</v>
      </c>
      <c r="P29" s="47">
        <v>0</v>
      </c>
      <c r="Q29" s="47">
        <v>740886</v>
      </c>
      <c r="R29" s="47">
        <v>71849986</v>
      </c>
      <c r="S29" s="47">
        <v>105714790</v>
      </c>
      <c r="T29" s="56">
        <v>0.010669436087663287</v>
      </c>
    </row>
    <row r="30" spans="1:20" ht="18.75">
      <c r="A30" s="38">
        <v>1</v>
      </c>
      <c r="B30" s="38" t="s">
        <v>51</v>
      </c>
      <c r="C30" s="38">
        <v>21159117</v>
      </c>
      <c r="D30" s="38">
        <v>21100356</v>
      </c>
      <c r="E30" s="38">
        <v>58761</v>
      </c>
      <c r="F30" s="38"/>
      <c r="G30" s="38">
        <v>0</v>
      </c>
      <c r="H30" s="38">
        <v>21159117</v>
      </c>
      <c r="I30" s="38">
        <v>5472767</v>
      </c>
      <c r="J30" s="38">
        <v>155011</v>
      </c>
      <c r="K30" s="38">
        <v>0</v>
      </c>
      <c r="L30" s="38">
        <v>0</v>
      </c>
      <c r="M30" s="38">
        <v>5317756</v>
      </c>
      <c r="N30" s="38">
        <v>0</v>
      </c>
      <c r="O30" s="38">
        <v>0</v>
      </c>
      <c r="P30" s="38">
        <v>0</v>
      </c>
      <c r="Q30" s="38">
        <v>0</v>
      </c>
      <c r="R30" s="38">
        <v>15686350</v>
      </c>
      <c r="S30" s="38">
        <v>21004106</v>
      </c>
      <c r="T30" s="55">
        <v>0.02832406349475503</v>
      </c>
    </row>
    <row r="31" spans="1:20" ht="18.75">
      <c r="A31" s="38">
        <v>2</v>
      </c>
      <c r="B31" s="38" t="s">
        <v>53</v>
      </c>
      <c r="C31" s="38">
        <v>60492731</v>
      </c>
      <c r="D31" s="38">
        <v>55429508</v>
      </c>
      <c r="E31" s="38">
        <v>5063223</v>
      </c>
      <c r="F31" s="38">
        <v>0</v>
      </c>
      <c r="G31" s="38">
        <v>0</v>
      </c>
      <c r="H31" s="38">
        <v>60492731</v>
      </c>
      <c r="I31" s="38">
        <v>22787187</v>
      </c>
      <c r="J31" s="38">
        <v>61174</v>
      </c>
      <c r="K31" s="38">
        <v>87440</v>
      </c>
      <c r="L31" s="38">
        <v>0</v>
      </c>
      <c r="M31" s="38">
        <v>22563573</v>
      </c>
      <c r="N31" s="38">
        <v>0</v>
      </c>
      <c r="O31" s="38">
        <v>0</v>
      </c>
      <c r="P31" s="38">
        <v>0</v>
      </c>
      <c r="Q31" s="38">
        <v>75000</v>
      </c>
      <c r="R31" s="38">
        <v>37705544</v>
      </c>
      <c r="S31" s="38">
        <v>60344117</v>
      </c>
      <c r="T31" s="55">
        <v>0.006521822987628969</v>
      </c>
    </row>
    <row r="32" spans="1:20" ht="18.75">
      <c r="A32" s="38">
        <v>3</v>
      </c>
      <c r="B32" s="38" t="s">
        <v>55</v>
      </c>
      <c r="C32" s="38">
        <v>24428157</v>
      </c>
      <c r="D32" s="38">
        <v>20638135</v>
      </c>
      <c r="E32" s="38">
        <v>3790022</v>
      </c>
      <c r="F32" s="38">
        <v>0</v>
      </c>
      <c r="G32" s="38">
        <v>0</v>
      </c>
      <c r="H32" s="38">
        <v>24428157</v>
      </c>
      <c r="I32" s="38">
        <v>5970065</v>
      </c>
      <c r="J32" s="38">
        <v>61590</v>
      </c>
      <c r="K32" s="38">
        <v>0</v>
      </c>
      <c r="L32" s="38">
        <v>0</v>
      </c>
      <c r="M32" s="38">
        <v>5242589</v>
      </c>
      <c r="N32" s="38">
        <v>0</v>
      </c>
      <c r="O32" s="38"/>
      <c r="P32" s="38">
        <v>0</v>
      </c>
      <c r="Q32" s="38">
        <v>665886</v>
      </c>
      <c r="R32" s="38">
        <v>18458092</v>
      </c>
      <c r="S32" s="38">
        <v>24366567</v>
      </c>
      <c r="T32" s="55">
        <v>0.010316470591191219</v>
      </c>
    </row>
    <row r="33" spans="1:20" ht="18.75">
      <c r="A33" s="47"/>
      <c r="B33" s="47" t="s">
        <v>56</v>
      </c>
      <c r="C33" s="47">
        <v>74604070</v>
      </c>
      <c r="D33" s="47">
        <v>73145585</v>
      </c>
      <c r="E33" s="47">
        <v>1458485</v>
      </c>
      <c r="F33" s="47">
        <v>0</v>
      </c>
      <c r="G33" s="47">
        <v>0</v>
      </c>
      <c r="H33" s="47">
        <v>74604070</v>
      </c>
      <c r="I33" s="47">
        <v>36133713</v>
      </c>
      <c r="J33" s="47">
        <v>680717</v>
      </c>
      <c r="K33" s="47">
        <v>0</v>
      </c>
      <c r="L33" s="47">
        <v>0</v>
      </c>
      <c r="M33" s="47">
        <v>31117288</v>
      </c>
      <c r="N33" s="47">
        <v>4335708</v>
      </c>
      <c r="O33" s="47">
        <v>0</v>
      </c>
      <c r="P33" s="47">
        <v>0</v>
      </c>
      <c r="Q33" s="47">
        <v>0</v>
      </c>
      <c r="R33" s="47">
        <v>38470357</v>
      </c>
      <c r="S33" s="47">
        <v>73923353</v>
      </c>
      <c r="T33" s="56">
        <v>0.01883883341853078</v>
      </c>
    </row>
    <row r="34" spans="1:20" ht="18.75">
      <c r="A34" s="38">
        <v>1</v>
      </c>
      <c r="B34" s="38" t="s">
        <v>57</v>
      </c>
      <c r="C34" s="38">
        <v>10290032</v>
      </c>
      <c r="D34" s="38">
        <v>10290032</v>
      </c>
      <c r="E34" s="38">
        <v>0</v>
      </c>
      <c r="F34" s="38">
        <v>0</v>
      </c>
      <c r="G34" s="38">
        <v>0</v>
      </c>
      <c r="H34" s="38">
        <v>10290032</v>
      </c>
      <c r="I34" s="38">
        <v>9476822</v>
      </c>
      <c r="J34" s="38">
        <v>0</v>
      </c>
      <c r="K34" s="38">
        <v>0</v>
      </c>
      <c r="L34" s="38">
        <v>0</v>
      </c>
      <c r="M34" s="38">
        <v>9476822</v>
      </c>
      <c r="N34" s="38">
        <v>0</v>
      </c>
      <c r="O34" s="38">
        <v>0</v>
      </c>
      <c r="P34" s="38">
        <v>0</v>
      </c>
      <c r="Q34" s="38">
        <v>0</v>
      </c>
      <c r="R34" s="38">
        <v>813210</v>
      </c>
      <c r="S34" s="38">
        <v>10290032</v>
      </c>
      <c r="T34" s="55">
        <v>0</v>
      </c>
    </row>
    <row r="35" spans="1:20" ht="18.75">
      <c r="A35" s="38">
        <v>2</v>
      </c>
      <c r="B35" s="38" t="s">
        <v>58</v>
      </c>
      <c r="C35" s="38">
        <v>19400478</v>
      </c>
      <c r="D35" s="38">
        <v>19273443</v>
      </c>
      <c r="E35" s="38">
        <v>127035</v>
      </c>
      <c r="F35" s="38">
        <v>0</v>
      </c>
      <c r="G35" s="38">
        <v>0</v>
      </c>
      <c r="H35" s="38">
        <v>19400478</v>
      </c>
      <c r="I35" s="38">
        <v>8277917</v>
      </c>
      <c r="J35" s="38">
        <v>193677</v>
      </c>
      <c r="K35" s="38">
        <v>0</v>
      </c>
      <c r="L35" s="38">
        <v>0</v>
      </c>
      <c r="M35" s="38">
        <v>6445239</v>
      </c>
      <c r="N35" s="38">
        <v>1639001</v>
      </c>
      <c r="O35" s="38">
        <v>0</v>
      </c>
      <c r="P35" s="38">
        <v>0</v>
      </c>
      <c r="Q35" s="38">
        <v>0</v>
      </c>
      <c r="R35" s="38">
        <v>11122561</v>
      </c>
      <c r="S35" s="38">
        <v>19206801</v>
      </c>
      <c r="T35" s="55">
        <v>0.023396827970128233</v>
      </c>
    </row>
    <row r="36" spans="1:20" ht="18.75">
      <c r="A36" s="38">
        <v>3</v>
      </c>
      <c r="B36" s="38" t="s">
        <v>59</v>
      </c>
      <c r="C36" s="38">
        <v>8151351</v>
      </c>
      <c r="D36" s="38">
        <v>8040665</v>
      </c>
      <c r="E36" s="38">
        <v>110686</v>
      </c>
      <c r="F36" s="38">
        <v>0</v>
      </c>
      <c r="G36" s="38">
        <v>0</v>
      </c>
      <c r="H36" s="38">
        <v>8151351</v>
      </c>
      <c r="I36" s="38">
        <v>3504709</v>
      </c>
      <c r="J36" s="38">
        <v>52791</v>
      </c>
      <c r="K36" s="38">
        <v>0</v>
      </c>
      <c r="L36" s="38">
        <v>0</v>
      </c>
      <c r="M36" s="38">
        <v>3451918</v>
      </c>
      <c r="N36" s="38">
        <v>0</v>
      </c>
      <c r="O36" s="38">
        <v>0</v>
      </c>
      <c r="P36" s="38">
        <v>0</v>
      </c>
      <c r="Q36" s="38">
        <v>0</v>
      </c>
      <c r="R36" s="38">
        <v>4646642</v>
      </c>
      <c r="S36" s="38">
        <v>8098560</v>
      </c>
      <c r="T36" s="55">
        <v>0.015062876832284793</v>
      </c>
    </row>
    <row r="37" spans="1:20" ht="18.75">
      <c r="A37" s="38">
        <v>4</v>
      </c>
      <c r="B37" s="38" t="s">
        <v>61</v>
      </c>
      <c r="C37" s="38">
        <v>20157131</v>
      </c>
      <c r="D37" s="38">
        <v>19251610</v>
      </c>
      <c r="E37" s="38">
        <v>905521</v>
      </c>
      <c r="F37" s="38">
        <v>0</v>
      </c>
      <c r="G37" s="38">
        <v>0</v>
      </c>
      <c r="H37" s="38">
        <v>20157131</v>
      </c>
      <c r="I37" s="38">
        <v>7901981</v>
      </c>
      <c r="J37" s="38">
        <v>44449</v>
      </c>
      <c r="K37" s="38">
        <v>0</v>
      </c>
      <c r="L37" s="38">
        <v>0</v>
      </c>
      <c r="M37" s="38">
        <v>5275016</v>
      </c>
      <c r="N37" s="38">
        <v>2582516</v>
      </c>
      <c r="O37" s="38">
        <v>0</v>
      </c>
      <c r="P37" s="38">
        <v>0</v>
      </c>
      <c r="Q37" s="38">
        <v>0</v>
      </c>
      <c r="R37" s="38">
        <v>12255150</v>
      </c>
      <c r="S37" s="38">
        <v>20112682</v>
      </c>
      <c r="T37" s="55">
        <v>0.005625045162725651</v>
      </c>
    </row>
    <row r="38" spans="1:20" ht="18.75">
      <c r="A38" s="38">
        <v>5</v>
      </c>
      <c r="B38" s="38" t="s">
        <v>63</v>
      </c>
      <c r="C38" s="38">
        <v>16605078</v>
      </c>
      <c r="D38" s="38">
        <v>16289835</v>
      </c>
      <c r="E38" s="38">
        <v>315243</v>
      </c>
      <c r="F38" s="38">
        <v>0</v>
      </c>
      <c r="G38" s="38">
        <v>0</v>
      </c>
      <c r="H38" s="38">
        <v>16605078</v>
      </c>
      <c r="I38" s="38">
        <v>6972284</v>
      </c>
      <c r="J38" s="38">
        <v>389800</v>
      </c>
      <c r="K38" s="38">
        <v>0</v>
      </c>
      <c r="L38" s="38">
        <v>0</v>
      </c>
      <c r="M38" s="38">
        <v>6468293</v>
      </c>
      <c r="N38" s="38">
        <v>114191</v>
      </c>
      <c r="O38" s="38">
        <v>0</v>
      </c>
      <c r="P38" s="38">
        <v>0</v>
      </c>
      <c r="Q38" s="38">
        <v>0</v>
      </c>
      <c r="R38" s="38">
        <v>9632794</v>
      </c>
      <c r="S38" s="38">
        <v>16215278</v>
      </c>
      <c r="T38" s="55">
        <v>0.05590707435325354</v>
      </c>
    </row>
    <row r="39" spans="1:20" ht="18.75">
      <c r="A39" s="47"/>
      <c r="B39" s="47" t="s">
        <v>64</v>
      </c>
      <c r="C39" s="47">
        <v>161793532.52100003</v>
      </c>
      <c r="D39" s="47">
        <v>156207727.53899997</v>
      </c>
      <c r="E39" s="47">
        <v>5585804.982</v>
      </c>
      <c r="F39" s="47">
        <v>0</v>
      </c>
      <c r="G39" s="47">
        <v>0</v>
      </c>
      <c r="H39" s="47">
        <v>161793532.52100003</v>
      </c>
      <c r="I39" s="47">
        <v>35506142.13</v>
      </c>
      <c r="J39" s="47">
        <v>1276781.458</v>
      </c>
      <c r="K39" s="47">
        <v>275125.726</v>
      </c>
      <c r="L39" s="47">
        <v>0</v>
      </c>
      <c r="M39" s="47">
        <v>28152232.945999995</v>
      </c>
      <c r="N39" s="47">
        <v>5802002</v>
      </c>
      <c r="O39" s="47">
        <v>0</v>
      </c>
      <c r="P39" s="47">
        <v>0</v>
      </c>
      <c r="Q39" s="47">
        <v>0</v>
      </c>
      <c r="R39" s="47">
        <v>126287390.391</v>
      </c>
      <c r="S39" s="47">
        <v>160241625.337</v>
      </c>
      <c r="T39" s="56">
        <v>0.043708133041262066</v>
      </c>
    </row>
    <row r="40" spans="1:20" ht="18.75">
      <c r="A40" s="38">
        <v>1</v>
      </c>
      <c r="B40" s="38" t="s">
        <v>65</v>
      </c>
      <c r="C40" s="38">
        <v>3622086.995</v>
      </c>
      <c r="D40" s="38">
        <v>450807.055</v>
      </c>
      <c r="E40" s="38">
        <v>3171279.94</v>
      </c>
      <c r="F40" s="38">
        <v>0</v>
      </c>
      <c r="G40" s="38">
        <v>0</v>
      </c>
      <c r="H40" s="38">
        <v>3622086.995</v>
      </c>
      <c r="I40" s="38">
        <v>3171279.94</v>
      </c>
      <c r="J40" s="38">
        <v>0</v>
      </c>
      <c r="K40" s="38">
        <v>0</v>
      </c>
      <c r="L40" s="38">
        <v>0</v>
      </c>
      <c r="M40" s="38">
        <v>3171279.94</v>
      </c>
      <c r="N40" s="38">
        <v>0</v>
      </c>
      <c r="O40" s="38">
        <v>0</v>
      </c>
      <c r="P40" s="38">
        <v>0</v>
      </c>
      <c r="Q40" s="38">
        <v>0</v>
      </c>
      <c r="R40" s="38">
        <v>450807.055</v>
      </c>
      <c r="S40" s="38">
        <v>3622086.995</v>
      </c>
      <c r="T40" s="55">
        <v>0</v>
      </c>
    </row>
    <row r="41" spans="1:20" ht="18.75">
      <c r="A41" s="38">
        <v>2</v>
      </c>
      <c r="B41" s="38" t="s">
        <v>66</v>
      </c>
      <c r="C41" s="38">
        <v>6092333</v>
      </c>
      <c r="D41" s="38">
        <v>6092333</v>
      </c>
      <c r="E41" s="38"/>
      <c r="F41" s="38">
        <v>0</v>
      </c>
      <c r="G41" s="38">
        <v>0</v>
      </c>
      <c r="H41" s="38">
        <v>6092333</v>
      </c>
      <c r="I41" s="38">
        <v>5851587</v>
      </c>
      <c r="J41" s="38">
        <v>0</v>
      </c>
      <c r="K41" s="38">
        <v>0</v>
      </c>
      <c r="L41" s="38">
        <v>0</v>
      </c>
      <c r="M41" s="38">
        <v>50465</v>
      </c>
      <c r="N41" s="38">
        <v>5801122</v>
      </c>
      <c r="O41" s="38">
        <v>0</v>
      </c>
      <c r="P41" s="38">
        <v>0</v>
      </c>
      <c r="Q41" s="38">
        <v>0</v>
      </c>
      <c r="R41" s="38">
        <v>240746</v>
      </c>
      <c r="S41" s="38">
        <v>6092333</v>
      </c>
      <c r="T41" s="55">
        <v>0</v>
      </c>
    </row>
    <row r="42" spans="1:20" ht="18.75">
      <c r="A42" s="38">
        <v>3</v>
      </c>
      <c r="B42" s="38" t="s">
        <v>67</v>
      </c>
      <c r="C42" s="38">
        <v>16538166.332999999</v>
      </c>
      <c r="D42" s="38">
        <v>16538166.332999999</v>
      </c>
      <c r="E42" s="38">
        <v>0</v>
      </c>
      <c r="F42" s="38">
        <v>0</v>
      </c>
      <c r="G42" s="38">
        <v>0</v>
      </c>
      <c r="H42" s="38">
        <v>16538166.333</v>
      </c>
      <c r="I42" s="38">
        <v>763067.882</v>
      </c>
      <c r="J42" s="38">
        <v>2000</v>
      </c>
      <c r="K42" s="38">
        <v>0</v>
      </c>
      <c r="L42" s="38">
        <v>0</v>
      </c>
      <c r="M42" s="38">
        <v>760187.882</v>
      </c>
      <c r="N42" s="38">
        <v>880</v>
      </c>
      <c r="O42" s="38">
        <v>0</v>
      </c>
      <c r="P42" s="38">
        <v>0</v>
      </c>
      <c r="Q42" s="38">
        <v>0</v>
      </c>
      <c r="R42" s="38">
        <v>15775098.451000001</v>
      </c>
      <c r="S42" s="38">
        <v>16536166.333</v>
      </c>
      <c r="T42" s="55">
        <v>0.002620998796015372</v>
      </c>
    </row>
    <row r="43" spans="1:20" ht="18.75">
      <c r="A43" s="38">
        <v>4</v>
      </c>
      <c r="B43" s="38" t="s">
        <v>68</v>
      </c>
      <c r="C43" s="38">
        <v>8746913.326999998</v>
      </c>
      <c r="D43" s="38">
        <v>8474387.592999998</v>
      </c>
      <c r="E43" s="38">
        <v>272525.734</v>
      </c>
      <c r="F43" s="38">
        <v>0</v>
      </c>
      <c r="G43" s="38">
        <v>0</v>
      </c>
      <c r="H43" s="38">
        <v>8746913.327</v>
      </c>
      <c r="I43" s="38">
        <v>5429698.25</v>
      </c>
      <c r="J43" s="38">
        <v>809497.508</v>
      </c>
      <c r="K43" s="38">
        <v>275125.726</v>
      </c>
      <c r="L43" s="38">
        <v>0</v>
      </c>
      <c r="M43" s="38">
        <v>4345075.016</v>
      </c>
      <c r="N43" s="38">
        <v>0</v>
      </c>
      <c r="O43" s="38">
        <v>0</v>
      </c>
      <c r="P43" s="38">
        <v>0</v>
      </c>
      <c r="Q43" s="38">
        <v>0</v>
      </c>
      <c r="R43" s="38">
        <v>3317215.077</v>
      </c>
      <c r="S43" s="38">
        <v>7662290.093</v>
      </c>
      <c r="T43" s="55">
        <v>0.199757552641162</v>
      </c>
    </row>
    <row r="44" spans="1:20" ht="18.75">
      <c r="A44" s="38">
        <v>5</v>
      </c>
      <c r="B44" s="38" t="s">
        <v>69</v>
      </c>
      <c r="C44" s="38">
        <v>6768383.164</v>
      </c>
      <c r="D44" s="38">
        <v>6768383.164</v>
      </c>
      <c r="E44" s="38">
        <v>0</v>
      </c>
      <c r="F44" s="38">
        <v>0</v>
      </c>
      <c r="G44" s="38">
        <v>0</v>
      </c>
      <c r="H44" s="38">
        <v>6768383.164</v>
      </c>
      <c r="I44" s="38">
        <v>2799277.633</v>
      </c>
      <c r="J44" s="38">
        <v>0</v>
      </c>
      <c r="K44" s="38">
        <v>0</v>
      </c>
      <c r="L44" s="38">
        <v>0</v>
      </c>
      <c r="M44" s="38">
        <v>2799277.633</v>
      </c>
      <c r="N44" s="38">
        <v>0</v>
      </c>
      <c r="O44" s="38">
        <v>0</v>
      </c>
      <c r="P44" s="38">
        <v>0</v>
      </c>
      <c r="Q44" s="38">
        <v>0</v>
      </c>
      <c r="R44" s="38">
        <v>3969105.531</v>
      </c>
      <c r="S44" s="38">
        <v>6768383.164</v>
      </c>
      <c r="T44" s="55">
        <v>0</v>
      </c>
    </row>
    <row r="45" spans="1:20" ht="18.75">
      <c r="A45" s="38">
        <v>6</v>
      </c>
      <c r="B45" s="38" t="s">
        <v>70</v>
      </c>
      <c r="C45" s="38">
        <v>15270929.104</v>
      </c>
      <c r="D45" s="38">
        <v>15270929.104</v>
      </c>
      <c r="E45" s="38">
        <v>0</v>
      </c>
      <c r="F45" s="38">
        <v>0</v>
      </c>
      <c r="G45" s="38">
        <v>0</v>
      </c>
      <c r="H45" s="38">
        <v>15270929.103999998</v>
      </c>
      <c r="I45" s="38">
        <v>7715611.083</v>
      </c>
      <c r="J45" s="38">
        <v>0</v>
      </c>
      <c r="K45" s="38">
        <v>0</v>
      </c>
      <c r="L45" s="38">
        <v>0</v>
      </c>
      <c r="M45" s="38">
        <v>7715611.083</v>
      </c>
      <c r="N45" s="38">
        <v>0</v>
      </c>
      <c r="O45" s="38">
        <v>0</v>
      </c>
      <c r="P45" s="38">
        <v>0</v>
      </c>
      <c r="Q45" s="38">
        <v>0</v>
      </c>
      <c r="R45" s="38">
        <v>7555318.021</v>
      </c>
      <c r="S45" s="38">
        <v>15270929.103999998</v>
      </c>
      <c r="T45" s="55">
        <v>0</v>
      </c>
    </row>
    <row r="46" spans="1:20" ht="18.75">
      <c r="A46" s="38">
        <v>7</v>
      </c>
      <c r="B46" s="38" t="s">
        <v>71</v>
      </c>
      <c r="C46" s="38">
        <v>29663812.884</v>
      </c>
      <c r="D46" s="38">
        <v>28108870.004</v>
      </c>
      <c r="E46" s="38">
        <v>1554942.88</v>
      </c>
      <c r="F46" s="38">
        <v>0</v>
      </c>
      <c r="G46" s="38">
        <v>0</v>
      </c>
      <c r="H46" s="38">
        <v>29663812.884</v>
      </c>
      <c r="I46" s="38">
        <v>7742179.677</v>
      </c>
      <c r="J46" s="38">
        <v>353665.38</v>
      </c>
      <c r="K46" s="38">
        <v>0</v>
      </c>
      <c r="L46" s="38">
        <v>0</v>
      </c>
      <c r="M46" s="38">
        <v>7388514.297</v>
      </c>
      <c r="N46" s="38">
        <v>0</v>
      </c>
      <c r="O46" s="38">
        <v>0</v>
      </c>
      <c r="P46" s="38">
        <v>0</v>
      </c>
      <c r="Q46" s="38">
        <v>0</v>
      </c>
      <c r="R46" s="38">
        <v>21921633.207</v>
      </c>
      <c r="S46" s="38">
        <v>29310147.504</v>
      </c>
      <c r="T46" s="55">
        <v>0.04568033741849828</v>
      </c>
    </row>
    <row r="47" spans="1:20" ht="18.75">
      <c r="A47" s="38">
        <v>8</v>
      </c>
      <c r="B47" s="38" t="s">
        <v>72</v>
      </c>
      <c r="C47" s="38">
        <v>14072148.179</v>
      </c>
      <c r="D47" s="38">
        <v>13733929.592</v>
      </c>
      <c r="E47" s="38">
        <v>338218.587</v>
      </c>
      <c r="F47" s="38">
        <v>0</v>
      </c>
      <c r="G47" s="38">
        <v>0</v>
      </c>
      <c r="H47" s="38">
        <v>14072148.179</v>
      </c>
      <c r="I47" s="38">
        <v>739218.5869999999</v>
      </c>
      <c r="J47" s="38">
        <v>48218.57</v>
      </c>
      <c r="K47" s="38">
        <v>0</v>
      </c>
      <c r="L47" s="38">
        <v>0</v>
      </c>
      <c r="M47" s="38">
        <v>691000.017</v>
      </c>
      <c r="N47" s="38">
        <v>0</v>
      </c>
      <c r="O47" s="38">
        <v>0</v>
      </c>
      <c r="P47" s="38">
        <v>0</v>
      </c>
      <c r="Q47" s="38">
        <v>0</v>
      </c>
      <c r="R47" s="38">
        <v>13332929.592</v>
      </c>
      <c r="S47" s="38">
        <v>14023929.609000001</v>
      </c>
      <c r="T47" s="55">
        <v>0.06522910928915807</v>
      </c>
    </row>
    <row r="48" spans="1:20" ht="18.75">
      <c r="A48" s="38">
        <v>9</v>
      </c>
      <c r="B48" s="38" t="s">
        <v>73</v>
      </c>
      <c r="C48" s="38">
        <v>56228227.225999996</v>
      </c>
      <c r="D48" s="38">
        <v>55979389.385</v>
      </c>
      <c r="E48" s="38">
        <v>248837.841</v>
      </c>
      <c r="F48" s="38">
        <v>0</v>
      </c>
      <c r="G48" s="38">
        <v>0</v>
      </c>
      <c r="H48" s="38">
        <v>56228227.226</v>
      </c>
      <c r="I48" s="38">
        <v>1292762.077</v>
      </c>
      <c r="J48" s="38">
        <v>63400</v>
      </c>
      <c r="K48" s="38">
        <v>0</v>
      </c>
      <c r="L48" s="38">
        <v>0</v>
      </c>
      <c r="M48" s="38">
        <v>1229362.077</v>
      </c>
      <c r="N48" s="38">
        <v>0</v>
      </c>
      <c r="O48" s="38">
        <v>0</v>
      </c>
      <c r="P48" s="38">
        <v>0</v>
      </c>
      <c r="Q48" s="38">
        <v>0</v>
      </c>
      <c r="R48" s="38">
        <v>54935465.149000004</v>
      </c>
      <c r="S48" s="38">
        <v>56164827.226</v>
      </c>
      <c r="T48" s="55">
        <v>0.049042280190587616</v>
      </c>
    </row>
    <row r="49" spans="1:20" ht="18.75">
      <c r="A49" s="38">
        <v>10</v>
      </c>
      <c r="B49" s="38" t="s">
        <v>74</v>
      </c>
      <c r="C49" s="38">
        <v>4790532.309</v>
      </c>
      <c r="D49" s="38">
        <v>4790532.309</v>
      </c>
      <c r="E49" s="38">
        <v>0</v>
      </c>
      <c r="F49" s="38">
        <v>0</v>
      </c>
      <c r="G49" s="38">
        <v>0</v>
      </c>
      <c r="H49" s="38">
        <v>4790532.309</v>
      </c>
      <c r="I49" s="38">
        <v>1460.001</v>
      </c>
      <c r="J49" s="38">
        <v>0</v>
      </c>
      <c r="K49" s="38">
        <v>0</v>
      </c>
      <c r="L49" s="38">
        <v>0</v>
      </c>
      <c r="M49" s="38">
        <v>1460.001</v>
      </c>
      <c r="N49" s="38">
        <v>0</v>
      </c>
      <c r="O49" s="38">
        <v>0</v>
      </c>
      <c r="P49" s="38">
        <v>0</v>
      </c>
      <c r="Q49" s="38">
        <v>0</v>
      </c>
      <c r="R49" s="38">
        <v>4789072.308</v>
      </c>
      <c r="S49" s="38">
        <v>4790532.309</v>
      </c>
      <c r="T49" s="55">
        <v>0</v>
      </c>
    </row>
    <row r="50" spans="1:20" ht="18.75">
      <c r="A50" s="47"/>
      <c r="B50" s="47" t="s">
        <v>75</v>
      </c>
      <c r="C50" s="47">
        <v>40541943</v>
      </c>
      <c r="D50" s="47">
        <v>32339338</v>
      </c>
      <c r="E50" s="47">
        <v>8202605</v>
      </c>
      <c r="F50" s="47">
        <v>0</v>
      </c>
      <c r="G50" s="47">
        <v>0</v>
      </c>
      <c r="H50" s="47">
        <v>40541943</v>
      </c>
      <c r="I50" s="47">
        <v>21457363.5</v>
      </c>
      <c r="J50" s="47">
        <v>489658.5</v>
      </c>
      <c r="K50" s="47">
        <v>0</v>
      </c>
      <c r="L50" s="47">
        <v>0</v>
      </c>
      <c r="M50" s="47">
        <v>15688807</v>
      </c>
      <c r="N50" s="47">
        <v>5278898</v>
      </c>
      <c r="O50" s="47">
        <v>0</v>
      </c>
      <c r="P50" s="47">
        <v>0</v>
      </c>
      <c r="Q50" s="47">
        <v>0</v>
      </c>
      <c r="R50" s="47">
        <v>19084579.5</v>
      </c>
      <c r="S50" s="47">
        <v>40052284.5</v>
      </c>
      <c r="T50" s="56">
        <v>0.02282006827166814</v>
      </c>
    </row>
    <row r="51" spans="1:20" ht="18.75">
      <c r="A51" s="38">
        <v>1</v>
      </c>
      <c r="B51" s="38" t="s">
        <v>76</v>
      </c>
      <c r="C51" s="38">
        <v>12678054</v>
      </c>
      <c r="D51" s="38">
        <v>12247074</v>
      </c>
      <c r="E51" s="38">
        <v>430980</v>
      </c>
      <c r="F51" s="38">
        <v>0</v>
      </c>
      <c r="G51" s="38">
        <v>0</v>
      </c>
      <c r="H51" s="38">
        <v>12678054</v>
      </c>
      <c r="I51" s="38">
        <v>5138816.5</v>
      </c>
      <c r="J51" s="38">
        <v>35403.5</v>
      </c>
      <c r="K51" s="38">
        <v>0</v>
      </c>
      <c r="L51" s="38">
        <v>0</v>
      </c>
      <c r="M51" s="38">
        <v>820621</v>
      </c>
      <c r="N51" s="38">
        <v>4282792</v>
      </c>
      <c r="O51" s="38">
        <v>0</v>
      </c>
      <c r="P51" s="38">
        <v>0</v>
      </c>
      <c r="Q51" s="38">
        <v>0</v>
      </c>
      <c r="R51" s="38">
        <v>7539237.5</v>
      </c>
      <c r="S51" s="38">
        <v>12642650.5</v>
      </c>
      <c r="T51" s="55">
        <v>0.006889426777546931</v>
      </c>
    </row>
    <row r="52" spans="1:20" ht="18.75">
      <c r="A52" s="38">
        <v>2</v>
      </c>
      <c r="B52" s="38" t="s">
        <v>77</v>
      </c>
      <c r="C52" s="38">
        <v>18018006</v>
      </c>
      <c r="D52" s="38">
        <v>13549903</v>
      </c>
      <c r="E52" s="38">
        <v>4468103</v>
      </c>
      <c r="F52" s="38">
        <v>0</v>
      </c>
      <c r="G52" s="38">
        <v>0</v>
      </c>
      <c r="H52" s="38">
        <v>18018006</v>
      </c>
      <c r="I52" s="38">
        <v>9494594</v>
      </c>
      <c r="J52" s="38">
        <v>453155</v>
      </c>
      <c r="K52" s="38">
        <v>0</v>
      </c>
      <c r="L52" s="38">
        <v>0</v>
      </c>
      <c r="M52" s="38">
        <v>9041439</v>
      </c>
      <c r="N52" s="38">
        <v>0</v>
      </c>
      <c r="O52" s="38">
        <v>0</v>
      </c>
      <c r="P52" s="38">
        <v>0</v>
      </c>
      <c r="Q52" s="38">
        <v>0</v>
      </c>
      <c r="R52" s="38">
        <v>8523412</v>
      </c>
      <c r="S52" s="38">
        <v>17564851</v>
      </c>
      <c r="T52" s="55">
        <v>0.047727685881039254</v>
      </c>
    </row>
    <row r="53" spans="1:20" ht="18.75">
      <c r="A53" s="38">
        <v>3</v>
      </c>
      <c r="B53" s="38" t="s">
        <v>78</v>
      </c>
      <c r="C53" s="38">
        <v>4319735</v>
      </c>
      <c r="D53" s="38">
        <v>2828146</v>
      </c>
      <c r="E53" s="38">
        <v>1491589</v>
      </c>
      <c r="F53" s="38">
        <v>0</v>
      </c>
      <c r="G53" s="38">
        <v>0</v>
      </c>
      <c r="H53" s="38">
        <v>4319735</v>
      </c>
      <c r="I53" s="38">
        <v>3002527</v>
      </c>
      <c r="J53" s="38">
        <v>600</v>
      </c>
      <c r="K53" s="38">
        <v>0</v>
      </c>
      <c r="L53" s="38">
        <v>0</v>
      </c>
      <c r="M53" s="38">
        <v>3000157</v>
      </c>
      <c r="N53" s="38">
        <v>1770</v>
      </c>
      <c r="O53" s="38">
        <v>0</v>
      </c>
      <c r="P53" s="38">
        <v>0</v>
      </c>
      <c r="Q53" s="38">
        <v>0</v>
      </c>
      <c r="R53" s="38">
        <v>1317208</v>
      </c>
      <c r="S53" s="38">
        <v>4319135</v>
      </c>
      <c r="T53" s="55">
        <v>0.00019983167511899142</v>
      </c>
    </row>
    <row r="54" spans="1:20" ht="18.75">
      <c r="A54" s="38">
        <v>4</v>
      </c>
      <c r="B54" s="38" t="s">
        <v>79</v>
      </c>
      <c r="C54" s="38">
        <v>5526148</v>
      </c>
      <c r="D54" s="38">
        <v>3714215</v>
      </c>
      <c r="E54" s="38">
        <v>1811933</v>
      </c>
      <c r="F54" s="38">
        <v>0</v>
      </c>
      <c r="G54" s="38">
        <v>0</v>
      </c>
      <c r="H54" s="38">
        <v>5526148</v>
      </c>
      <c r="I54" s="38">
        <v>3821426</v>
      </c>
      <c r="J54" s="38">
        <v>500</v>
      </c>
      <c r="K54" s="38">
        <v>0</v>
      </c>
      <c r="L54" s="38">
        <v>0</v>
      </c>
      <c r="M54" s="38">
        <v>2826590</v>
      </c>
      <c r="N54" s="38">
        <v>994336</v>
      </c>
      <c r="O54" s="38">
        <v>0</v>
      </c>
      <c r="P54" s="38">
        <v>0</v>
      </c>
      <c r="Q54" s="38">
        <v>0</v>
      </c>
      <c r="R54" s="38">
        <v>1704722</v>
      </c>
      <c r="S54" s="38">
        <v>5525648</v>
      </c>
      <c r="T54" s="55">
        <v>0.00013084120953801016</v>
      </c>
    </row>
    <row r="55" spans="1:20" ht="18.75">
      <c r="A55" s="47"/>
      <c r="B55" s="47" t="s">
        <v>80</v>
      </c>
      <c r="C55" s="47">
        <v>50790639</v>
      </c>
      <c r="D55" s="47">
        <v>12102856</v>
      </c>
      <c r="E55" s="47">
        <v>38687783</v>
      </c>
      <c r="F55" s="47">
        <v>5000</v>
      </c>
      <c r="G55" s="47">
        <v>0</v>
      </c>
      <c r="H55" s="47">
        <v>50785639</v>
      </c>
      <c r="I55" s="47">
        <v>41776363</v>
      </c>
      <c r="J55" s="47">
        <v>544765</v>
      </c>
      <c r="K55" s="47">
        <v>112000</v>
      </c>
      <c r="L55" s="47">
        <v>0</v>
      </c>
      <c r="M55" s="47">
        <v>41119598</v>
      </c>
      <c r="N55" s="47">
        <v>0</v>
      </c>
      <c r="O55" s="47">
        <v>0</v>
      </c>
      <c r="P55" s="47">
        <v>0</v>
      </c>
      <c r="Q55" s="47">
        <v>0</v>
      </c>
      <c r="R55" s="47">
        <v>9009276</v>
      </c>
      <c r="S55" s="47">
        <v>50128874</v>
      </c>
      <c r="T55" s="56">
        <v>0.01572097121044261</v>
      </c>
    </row>
    <row r="56" spans="1:20" ht="18.75">
      <c r="A56" s="38">
        <v>1</v>
      </c>
      <c r="B56" s="38" t="s">
        <v>81</v>
      </c>
      <c r="C56" s="38">
        <v>7815253</v>
      </c>
      <c r="D56" s="38">
        <v>7332453</v>
      </c>
      <c r="E56" s="38">
        <v>482800</v>
      </c>
      <c r="F56" s="38">
        <v>5000</v>
      </c>
      <c r="G56" s="38"/>
      <c r="H56" s="38">
        <v>7810253</v>
      </c>
      <c r="I56" s="38">
        <v>780735</v>
      </c>
      <c r="J56" s="38">
        <v>2550</v>
      </c>
      <c r="K56" s="38"/>
      <c r="L56" s="38"/>
      <c r="M56" s="38">
        <v>778185</v>
      </c>
      <c r="N56" s="38"/>
      <c r="O56" s="38"/>
      <c r="P56" s="38"/>
      <c r="Q56" s="38"/>
      <c r="R56" s="38">
        <v>7029518</v>
      </c>
      <c r="S56" s="38">
        <v>7807703</v>
      </c>
      <c r="T56" s="55">
        <v>0.0032661530480893003</v>
      </c>
    </row>
    <row r="57" spans="1:20" ht="18.75">
      <c r="A57" s="38">
        <v>2</v>
      </c>
      <c r="B57" s="38" t="s">
        <v>82</v>
      </c>
      <c r="C57" s="38">
        <v>42975386</v>
      </c>
      <c r="D57" s="38">
        <v>4770403</v>
      </c>
      <c r="E57" s="38">
        <v>38204983</v>
      </c>
      <c r="F57" s="38"/>
      <c r="G57" s="38"/>
      <c r="H57" s="38">
        <v>42975386</v>
      </c>
      <c r="I57" s="38">
        <v>40995628</v>
      </c>
      <c r="J57" s="38">
        <v>542215</v>
      </c>
      <c r="K57" s="38">
        <v>112000</v>
      </c>
      <c r="L57" s="38"/>
      <c r="M57" s="38">
        <v>40341413</v>
      </c>
      <c r="N57" s="38"/>
      <c r="O57" s="38"/>
      <c r="P57" s="38"/>
      <c r="Q57" s="38"/>
      <c r="R57" s="38">
        <v>1979758</v>
      </c>
      <c r="S57" s="38">
        <v>42321171</v>
      </c>
      <c r="T57" s="55">
        <v>0.015958165099946756</v>
      </c>
    </row>
    <row r="58" spans="1:20" ht="18.75">
      <c r="A58" s="37"/>
      <c r="B58" s="37" t="s">
        <v>83</v>
      </c>
      <c r="C58" s="37">
        <v>19260501</v>
      </c>
      <c r="D58" s="37">
        <v>17929663</v>
      </c>
      <c r="E58" s="37">
        <v>1330838</v>
      </c>
      <c r="F58" s="37">
        <v>0</v>
      </c>
      <c r="G58" s="37">
        <v>0</v>
      </c>
      <c r="H58" s="37">
        <v>19260501</v>
      </c>
      <c r="I58" s="37">
        <v>13117557</v>
      </c>
      <c r="J58" s="37">
        <v>93055</v>
      </c>
      <c r="K58" s="37">
        <v>0</v>
      </c>
      <c r="L58" s="37">
        <v>0</v>
      </c>
      <c r="M58" s="37">
        <v>13024302</v>
      </c>
      <c r="N58" s="37">
        <v>0</v>
      </c>
      <c r="O58" s="37">
        <v>200</v>
      </c>
      <c r="P58" s="37">
        <v>0</v>
      </c>
      <c r="Q58" s="37">
        <v>0</v>
      </c>
      <c r="R58" s="37">
        <v>6142944</v>
      </c>
      <c r="S58" s="37">
        <v>19167446</v>
      </c>
      <c r="T58" s="57">
        <v>0.007093927626920165</v>
      </c>
    </row>
    <row r="59" spans="1:20" ht="18.75">
      <c r="A59" s="38">
        <v>1</v>
      </c>
      <c r="B59" s="38" t="s">
        <v>84</v>
      </c>
      <c r="C59" s="38">
        <v>17313883</v>
      </c>
      <c r="D59" s="38">
        <v>16503469</v>
      </c>
      <c r="E59" s="38">
        <v>810414</v>
      </c>
      <c r="F59" s="38">
        <v>0</v>
      </c>
      <c r="G59" s="38">
        <v>0</v>
      </c>
      <c r="H59" s="38">
        <v>17313883</v>
      </c>
      <c r="I59" s="38">
        <v>11177311</v>
      </c>
      <c r="J59" s="38">
        <v>70354</v>
      </c>
      <c r="K59" s="38">
        <v>0</v>
      </c>
      <c r="L59" s="38">
        <v>0</v>
      </c>
      <c r="M59" s="38">
        <v>11106957</v>
      </c>
      <c r="N59" s="38">
        <v>0</v>
      </c>
      <c r="O59" s="38">
        <v>0</v>
      </c>
      <c r="P59" s="38">
        <v>0</v>
      </c>
      <c r="Q59" s="38">
        <v>0</v>
      </c>
      <c r="R59" s="38">
        <v>6136572</v>
      </c>
      <c r="S59" s="38">
        <v>17243529</v>
      </c>
      <c r="T59" s="55">
        <v>0.00629435827633319</v>
      </c>
    </row>
    <row r="60" spans="1:20" ht="18.75">
      <c r="A60" s="38">
        <v>2</v>
      </c>
      <c r="B60" s="38" t="s">
        <v>85</v>
      </c>
      <c r="C60" s="38">
        <v>1946618</v>
      </c>
      <c r="D60" s="38">
        <v>1426194</v>
      </c>
      <c r="E60" s="38">
        <v>520424</v>
      </c>
      <c r="F60" s="38">
        <v>0</v>
      </c>
      <c r="G60" s="38">
        <v>0</v>
      </c>
      <c r="H60" s="38">
        <v>1946618</v>
      </c>
      <c r="I60" s="38">
        <v>1940246</v>
      </c>
      <c r="J60" s="38">
        <v>22701</v>
      </c>
      <c r="K60" s="38">
        <v>0</v>
      </c>
      <c r="L60" s="38">
        <v>0</v>
      </c>
      <c r="M60" s="38">
        <v>1917345</v>
      </c>
      <c r="N60" s="38">
        <v>0</v>
      </c>
      <c r="O60" s="38">
        <v>200</v>
      </c>
      <c r="P60" s="38">
        <v>0</v>
      </c>
      <c r="Q60" s="38">
        <v>0</v>
      </c>
      <c r="R60" s="38">
        <v>6372</v>
      </c>
      <c r="S60" s="38">
        <v>1923917</v>
      </c>
      <c r="T60" s="55">
        <v>0.011700062775544957</v>
      </c>
    </row>
    <row r="61" spans="1:20" ht="18.75">
      <c r="A61" s="47"/>
      <c r="B61" s="47" t="s">
        <v>86</v>
      </c>
      <c r="C61" s="47">
        <v>48223042</v>
      </c>
      <c r="D61" s="47">
        <v>36499055</v>
      </c>
      <c r="E61" s="47">
        <v>11723987</v>
      </c>
      <c r="F61" s="47">
        <v>0</v>
      </c>
      <c r="G61" s="47">
        <v>0</v>
      </c>
      <c r="H61" s="47">
        <v>48223042</v>
      </c>
      <c r="I61" s="47">
        <v>22667244</v>
      </c>
      <c r="J61" s="47">
        <v>256482</v>
      </c>
      <c r="K61" s="47">
        <v>71018</v>
      </c>
      <c r="L61" s="47">
        <v>0</v>
      </c>
      <c r="M61" s="47">
        <v>21929744</v>
      </c>
      <c r="N61" s="47">
        <v>410000</v>
      </c>
      <c r="O61" s="47">
        <v>0</v>
      </c>
      <c r="P61" s="47">
        <v>0</v>
      </c>
      <c r="Q61" s="47">
        <v>0</v>
      </c>
      <c r="R61" s="47">
        <v>25555798</v>
      </c>
      <c r="S61" s="47">
        <v>47895542</v>
      </c>
      <c r="T61" s="56">
        <v>0.014448161408594711</v>
      </c>
    </row>
    <row r="62" spans="1:20" ht="18.75">
      <c r="A62" s="38">
        <v>1</v>
      </c>
      <c r="B62" s="38" t="s">
        <v>87</v>
      </c>
      <c r="C62" s="38">
        <v>6617643</v>
      </c>
      <c r="D62" s="38">
        <v>5502194</v>
      </c>
      <c r="E62" s="38">
        <v>1115449</v>
      </c>
      <c r="F62" s="38">
        <v>0</v>
      </c>
      <c r="G62" s="38">
        <v>0</v>
      </c>
      <c r="H62" s="38">
        <v>6617643</v>
      </c>
      <c r="I62" s="38">
        <v>2586217</v>
      </c>
      <c r="J62" s="38">
        <v>900</v>
      </c>
      <c r="K62" s="38">
        <v>0</v>
      </c>
      <c r="L62" s="38">
        <v>0</v>
      </c>
      <c r="M62" s="38">
        <v>2175317</v>
      </c>
      <c r="N62" s="38">
        <v>410000</v>
      </c>
      <c r="O62" s="38">
        <v>0</v>
      </c>
      <c r="P62" s="38">
        <v>0</v>
      </c>
      <c r="Q62" s="38">
        <v>0</v>
      </c>
      <c r="R62" s="38">
        <v>4031426</v>
      </c>
      <c r="S62" s="38">
        <v>6616743</v>
      </c>
      <c r="T62" s="55">
        <v>0.0003479986404853112</v>
      </c>
    </row>
    <row r="63" spans="1:20" ht="18.75">
      <c r="A63" s="38">
        <v>2</v>
      </c>
      <c r="B63" s="38" t="s">
        <v>88</v>
      </c>
      <c r="C63" s="38">
        <v>17415171</v>
      </c>
      <c r="D63" s="38">
        <v>16845331</v>
      </c>
      <c r="E63" s="38">
        <v>569840</v>
      </c>
      <c r="F63" s="38">
        <v>0</v>
      </c>
      <c r="G63" s="38">
        <v>0</v>
      </c>
      <c r="H63" s="38">
        <v>17415171</v>
      </c>
      <c r="I63" s="38">
        <v>5262142</v>
      </c>
      <c r="J63" s="38">
        <v>49275</v>
      </c>
      <c r="K63" s="38">
        <v>0</v>
      </c>
      <c r="L63" s="38">
        <v>0</v>
      </c>
      <c r="M63" s="38">
        <v>5212867</v>
      </c>
      <c r="N63" s="38">
        <v>0</v>
      </c>
      <c r="O63" s="38">
        <v>0</v>
      </c>
      <c r="P63" s="38">
        <v>0</v>
      </c>
      <c r="Q63" s="38">
        <v>0</v>
      </c>
      <c r="R63" s="38">
        <v>12153029</v>
      </c>
      <c r="S63" s="38">
        <v>17365896</v>
      </c>
      <c r="T63" s="55">
        <v>0.00936405745036907</v>
      </c>
    </row>
    <row r="64" spans="1:20" ht="18.75">
      <c r="A64" s="38">
        <v>3</v>
      </c>
      <c r="B64" s="38" t="s">
        <v>89</v>
      </c>
      <c r="C64" s="38">
        <v>20190388</v>
      </c>
      <c r="D64" s="38">
        <v>10600563</v>
      </c>
      <c r="E64" s="38">
        <v>9589825</v>
      </c>
      <c r="F64" s="38">
        <v>0</v>
      </c>
      <c r="G64" s="38">
        <v>0</v>
      </c>
      <c r="H64" s="38">
        <v>20190388</v>
      </c>
      <c r="I64" s="38">
        <v>12714141</v>
      </c>
      <c r="J64" s="38">
        <v>197367</v>
      </c>
      <c r="K64" s="38">
        <v>71018</v>
      </c>
      <c r="L64" s="38">
        <v>0</v>
      </c>
      <c r="M64" s="38">
        <v>12445756</v>
      </c>
      <c r="N64" s="38">
        <v>0</v>
      </c>
      <c r="O64" s="38">
        <v>0</v>
      </c>
      <c r="P64" s="38">
        <v>0</v>
      </c>
      <c r="Q64" s="38">
        <v>0</v>
      </c>
      <c r="R64" s="38">
        <v>7476247</v>
      </c>
      <c r="S64" s="39">
        <v>19922003</v>
      </c>
      <c r="T64" s="55">
        <v>0.0211091728493494</v>
      </c>
    </row>
    <row r="65" spans="1:20" ht="18.75">
      <c r="A65" s="38">
        <v>4</v>
      </c>
      <c r="B65" s="38" t="s">
        <v>90</v>
      </c>
      <c r="C65" s="39">
        <v>3999840</v>
      </c>
      <c r="D65" s="38">
        <v>3550967</v>
      </c>
      <c r="E65" s="38">
        <v>448873</v>
      </c>
      <c r="F65" s="38">
        <v>0</v>
      </c>
      <c r="G65" s="38">
        <v>0</v>
      </c>
      <c r="H65" s="38">
        <v>3999840</v>
      </c>
      <c r="I65" s="38">
        <v>2104744</v>
      </c>
      <c r="J65" s="38">
        <v>8940</v>
      </c>
      <c r="K65" s="38">
        <v>0</v>
      </c>
      <c r="L65" s="38">
        <v>0</v>
      </c>
      <c r="M65" s="38">
        <v>2095804</v>
      </c>
      <c r="N65" s="38">
        <v>0</v>
      </c>
      <c r="O65" s="38">
        <v>0</v>
      </c>
      <c r="P65" s="38">
        <v>0</v>
      </c>
      <c r="Q65" s="38">
        <v>0</v>
      </c>
      <c r="R65" s="39">
        <v>1895096</v>
      </c>
      <c r="S65" s="38">
        <v>3990900</v>
      </c>
      <c r="T65" s="55">
        <v>0.004247547445199986</v>
      </c>
    </row>
    <row r="66" spans="1:20" ht="18.75">
      <c r="A66" s="47"/>
      <c r="B66" s="47" t="s">
        <v>91</v>
      </c>
      <c r="C66" s="47">
        <v>4552862</v>
      </c>
      <c r="D66" s="48">
        <v>4465932</v>
      </c>
      <c r="E66" s="48">
        <v>86930</v>
      </c>
      <c r="F66" s="47">
        <v>3200</v>
      </c>
      <c r="G66" s="47">
        <v>0</v>
      </c>
      <c r="H66" s="47">
        <v>4549662</v>
      </c>
      <c r="I66" s="47">
        <v>794560</v>
      </c>
      <c r="J66" s="47">
        <v>21075</v>
      </c>
      <c r="K66" s="47">
        <v>0</v>
      </c>
      <c r="L66" s="47">
        <v>0</v>
      </c>
      <c r="M66" s="47">
        <v>773485</v>
      </c>
      <c r="N66" s="47">
        <v>0</v>
      </c>
      <c r="O66" s="47">
        <v>0</v>
      </c>
      <c r="P66" s="47">
        <v>0</v>
      </c>
      <c r="Q66" s="47">
        <v>0</v>
      </c>
      <c r="R66" s="47">
        <v>3755102</v>
      </c>
      <c r="S66" s="47">
        <v>4528587</v>
      </c>
      <c r="T66" s="56">
        <v>0.026524113975030204</v>
      </c>
    </row>
    <row r="67" spans="1:20" ht="18.75">
      <c r="A67" s="38">
        <v>1</v>
      </c>
      <c r="B67" s="38" t="s">
        <v>92</v>
      </c>
      <c r="C67" s="38">
        <v>546413</v>
      </c>
      <c r="D67" s="38">
        <v>523649</v>
      </c>
      <c r="E67" s="38">
        <v>22764</v>
      </c>
      <c r="F67" s="38">
        <v>0</v>
      </c>
      <c r="G67" s="38"/>
      <c r="H67" s="38">
        <v>546413</v>
      </c>
      <c r="I67" s="38">
        <v>176642</v>
      </c>
      <c r="J67" s="39">
        <v>8750</v>
      </c>
      <c r="K67" s="39">
        <v>0</v>
      </c>
      <c r="L67" s="38">
        <v>0</v>
      </c>
      <c r="M67" s="38">
        <v>167892</v>
      </c>
      <c r="N67" s="39">
        <v>0</v>
      </c>
      <c r="O67" s="38">
        <v>0</v>
      </c>
      <c r="P67" s="38">
        <v>0</v>
      </c>
      <c r="Q67" s="38">
        <v>0</v>
      </c>
      <c r="R67" s="38">
        <v>369771</v>
      </c>
      <c r="S67" s="38">
        <v>537663</v>
      </c>
      <c r="T67" s="55">
        <v>0.049535218124794785</v>
      </c>
    </row>
    <row r="68" spans="1:20" ht="18.75">
      <c r="A68" s="38">
        <v>2</v>
      </c>
      <c r="B68" s="38" t="s">
        <v>93</v>
      </c>
      <c r="C68" s="38">
        <v>4006449</v>
      </c>
      <c r="D68" s="38">
        <v>3942283</v>
      </c>
      <c r="E68" s="38">
        <v>64166</v>
      </c>
      <c r="F68" s="38">
        <v>3200</v>
      </c>
      <c r="G68" s="38">
        <v>0</v>
      </c>
      <c r="H68" s="38">
        <v>4003249</v>
      </c>
      <c r="I68" s="38">
        <v>617918</v>
      </c>
      <c r="J68" s="38">
        <v>12325</v>
      </c>
      <c r="K68" s="38">
        <v>0</v>
      </c>
      <c r="L68" s="38">
        <v>0</v>
      </c>
      <c r="M68" s="38">
        <v>605593</v>
      </c>
      <c r="N68" s="38">
        <v>0</v>
      </c>
      <c r="O68" s="38">
        <v>0</v>
      </c>
      <c r="P68" s="38">
        <v>0</v>
      </c>
      <c r="Q68" s="38">
        <v>0</v>
      </c>
      <c r="R68" s="38">
        <v>3385331</v>
      </c>
      <c r="S68" s="38">
        <v>3990924</v>
      </c>
      <c r="T68" s="55">
        <v>0.01994601225405313</v>
      </c>
    </row>
    <row r="69" spans="1:20" ht="18.75">
      <c r="A69" s="47"/>
      <c r="B69" s="47" t="s">
        <v>94</v>
      </c>
      <c r="C69" s="47">
        <v>14137993</v>
      </c>
      <c r="D69" s="47">
        <v>12505524</v>
      </c>
      <c r="E69" s="47">
        <v>1632469</v>
      </c>
      <c r="F69" s="47">
        <v>0</v>
      </c>
      <c r="G69" s="47">
        <v>0</v>
      </c>
      <c r="H69" s="47">
        <v>14137993</v>
      </c>
      <c r="I69" s="47">
        <v>7688709</v>
      </c>
      <c r="J69" s="47">
        <v>433815</v>
      </c>
      <c r="K69" s="47">
        <v>40000</v>
      </c>
      <c r="L69" s="47">
        <v>0</v>
      </c>
      <c r="M69" s="47">
        <v>7214894</v>
      </c>
      <c r="N69" s="47">
        <v>0</v>
      </c>
      <c r="O69" s="47">
        <v>0</v>
      </c>
      <c r="P69" s="47">
        <v>0</v>
      </c>
      <c r="Q69" s="47">
        <v>0</v>
      </c>
      <c r="R69" s="47">
        <v>6449284</v>
      </c>
      <c r="S69" s="47">
        <v>13664178</v>
      </c>
      <c r="T69" s="56">
        <v>0.061624779920790344</v>
      </c>
    </row>
    <row r="70" spans="1:20" ht="18.75">
      <c r="A70" s="38">
        <v>1</v>
      </c>
      <c r="B70" s="38" t="s">
        <v>95</v>
      </c>
      <c r="C70" s="38">
        <v>473242</v>
      </c>
      <c r="D70" s="38">
        <v>466001</v>
      </c>
      <c r="E70" s="38">
        <v>7241</v>
      </c>
      <c r="F70" s="38">
        <v>0</v>
      </c>
      <c r="G70" s="38">
        <v>0</v>
      </c>
      <c r="H70" s="38">
        <v>473242</v>
      </c>
      <c r="I70" s="38">
        <v>13353</v>
      </c>
      <c r="J70" s="38">
        <v>0</v>
      </c>
      <c r="K70" s="38">
        <v>0</v>
      </c>
      <c r="L70" s="38">
        <v>0</v>
      </c>
      <c r="M70" s="38">
        <v>13353</v>
      </c>
      <c r="N70" s="38">
        <v>0</v>
      </c>
      <c r="O70" s="38">
        <v>0</v>
      </c>
      <c r="P70" s="38">
        <v>0</v>
      </c>
      <c r="Q70" s="38">
        <v>0</v>
      </c>
      <c r="R70" s="38">
        <v>459889</v>
      </c>
      <c r="S70" s="38">
        <v>473242</v>
      </c>
      <c r="T70" s="55">
        <v>0</v>
      </c>
    </row>
    <row r="71" spans="1:20" ht="18.75">
      <c r="A71" s="38">
        <v>2</v>
      </c>
      <c r="B71" s="38" t="s">
        <v>96</v>
      </c>
      <c r="C71" s="38">
        <v>13664751</v>
      </c>
      <c r="D71" s="38">
        <v>12039523</v>
      </c>
      <c r="E71" s="38">
        <v>1625228</v>
      </c>
      <c r="F71" s="38">
        <v>0</v>
      </c>
      <c r="G71" s="38">
        <v>0</v>
      </c>
      <c r="H71" s="38">
        <v>13664751</v>
      </c>
      <c r="I71" s="38">
        <v>7675356</v>
      </c>
      <c r="J71" s="38">
        <v>433815</v>
      </c>
      <c r="K71" s="38">
        <v>40000</v>
      </c>
      <c r="L71" s="38">
        <v>0</v>
      </c>
      <c r="M71" s="38">
        <v>7201541</v>
      </c>
      <c r="N71" s="38">
        <v>0</v>
      </c>
      <c r="O71" s="38">
        <v>0</v>
      </c>
      <c r="P71" s="38">
        <v>0</v>
      </c>
      <c r="Q71" s="38">
        <v>0</v>
      </c>
      <c r="R71" s="38">
        <v>5989395</v>
      </c>
      <c r="S71" s="38">
        <v>13190936</v>
      </c>
      <c r="T71" s="55">
        <v>0.061731990021049184</v>
      </c>
    </row>
    <row r="72" spans="1:20" ht="18.75">
      <c r="A72" s="47"/>
      <c r="B72" s="47" t="s">
        <v>97</v>
      </c>
      <c r="C72" s="47">
        <v>3852002.7460000003</v>
      </c>
      <c r="D72" s="47">
        <v>3852002.7460000003</v>
      </c>
      <c r="E72" s="47"/>
      <c r="F72" s="47">
        <v>0</v>
      </c>
      <c r="G72" s="47">
        <v>0</v>
      </c>
      <c r="H72" s="47">
        <v>3852002.7460000003</v>
      </c>
      <c r="I72" s="47">
        <v>1901699.43</v>
      </c>
      <c r="J72" s="47">
        <v>0</v>
      </c>
      <c r="K72" s="47">
        <v>12000</v>
      </c>
      <c r="L72" s="47">
        <v>0</v>
      </c>
      <c r="M72" s="47">
        <v>1889699.43</v>
      </c>
      <c r="N72" s="47">
        <v>0</v>
      </c>
      <c r="O72" s="47">
        <v>0</v>
      </c>
      <c r="P72" s="47">
        <v>0</v>
      </c>
      <c r="Q72" s="47">
        <v>0</v>
      </c>
      <c r="R72" s="47">
        <v>1950303.316</v>
      </c>
      <c r="S72" s="47">
        <v>3840002.7460000003</v>
      </c>
      <c r="T72" s="56">
        <v>0.0063101454471172665</v>
      </c>
    </row>
    <row r="73" spans="1:20" ht="18.75">
      <c r="A73" s="38">
        <v>1</v>
      </c>
      <c r="B73" s="38" t="s">
        <v>98</v>
      </c>
      <c r="C73" s="38">
        <v>973749</v>
      </c>
      <c r="D73" s="38">
        <v>973749</v>
      </c>
      <c r="E73" s="38"/>
      <c r="F73" s="38">
        <v>0</v>
      </c>
      <c r="G73" s="38">
        <v>0</v>
      </c>
      <c r="H73" s="38">
        <v>973749</v>
      </c>
      <c r="I73" s="38">
        <v>803139</v>
      </c>
      <c r="J73" s="38"/>
      <c r="K73" s="38">
        <v>0</v>
      </c>
      <c r="L73" s="38">
        <v>0</v>
      </c>
      <c r="M73" s="38">
        <v>803139</v>
      </c>
      <c r="N73" s="38">
        <v>0</v>
      </c>
      <c r="O73" s="38">
        <v>0</v>
      </c>
      <c r="P73" s="38">
        <v>0</v>
      </c>
      <c r="Q73" s="38">
        <v>0</v>
      </c>
      <c r="R73" s="38">
        <v>170610</v>
      </c>
      <c r="S73" s="38">
        <v>973749</v>
      </c>
      <c r="T73" s="55">
        <v>0</v>
      </c>
    </row>
    <row r="74" spans="1:20" ht="18.75">
      <c r="A74" s="38">
        <v>2</v>
      </c>
      <c r="B74" s="40" t="s">
        <v>154</v>
      </c>
      <c r="C74" s="38">
        <v>2878254</v>
      </c>
      <c r="D74" s="38">
        <v>2878254</v>
      </c>
      <c r="E74" s="38"/>
      <c r="F74" s="38">
        <v>0</v>
      </c>
      <c r="G74" s="38">
        <v>0</v>
      </c>
      <c r="H74" s="38">
        <v>2878254</v>
      </c>
      <c r="I74" s="38">
        <v>1098560</v>
      </c>
      <c r="J74" s="38"/>
      <c r="K74" s="38">
        <v>12000</v>
      </c>
      <c r="L74" s="38">
        <v>0</v>
      </c>
      <c r="M74" s="38">
        <v>1086560.43</v>
      </c>
      <c r="N74" s="38">
        <v>0</v>
      </c>
      <c r="O74" s="38">
        <v>0</v>
      </c>
      <c r="P74" s="38">
        <v>0</v>
      </c>
      <c r="Q74" s="38">
        <v>0</v>
      </c>
      <c r="R74" s="38">
        <v>1779693.316</v>
      </c>
      <c r="S74" s="38">
        <v>2866253.7460000003</v>
      </c>
      <c r="T74" s="55">
        <v>0.010923390620448586</v>
      </c>
    </row>
    <row r="75" spans="1:20" ht="18.75">
      <c r="A75" s="47"/>
      <c r="B75" s="47" t="s">
        <v>100</v>
      </c>
      <c r="C75" s="47">
        <v>9552509</v>
      </c>
      <c r="D75" s="47">
        <v>8392493</v>
      </c>
      <c r="E75" s="47">
        <v>1160016</v>
      </c>
      <c r="F75" s="47">
        <v>0</v>
      </c>
      <c r="G75" s="47">
        <v>0</v>
      </c>
      <c r="H75" s="47">
        <v>9552509</v>
      </c>
      <c r="I75" s="47">
        <v>5846294</v>
      </c>
      <c r="J75" s="47">
        <v>83522</v>
      </c>
      <c r="K75" s="47">
        <v>0</v>
      </c>
      <c r="L75" s="47">
        <v>0</v>
      </c>
      <c r="M75" s="47">
        <v>5762772</v>
      </c>
      <c r="N75" s="47">
        <v>0</v>
      </c>
      <c r="O75" s="47">
        <v>0</v>
      </c>
      <c r="P75" s="47">
        <v>0</v>
      </c>
      <c r="Q75" s="47">
        <v>0</v>
      </c>
      <c r="R75" s="47">
        <v>3706215</v>
      </c>
      <c r="S75" s="47">
        <v>9468987</v>
      </c>
      <c r="T75" s="56">
        <v>0.014286315399122932</v>
      </c>
    </row>
    <row r="76" spans="1:20" ht="18.75">
      <c r="A76" s="38">
        <v>1</v>
      </c>
      <c r="B76" s="38" t="s">
        <v>101</v>
      </c>
      <c r="C76" s="38">
        <v>2779042</v>
      </c>
      <c r="D76" s="38">
        <v>2249840</v>
      </c>
      <c r="E76" s="38">
        <v>529202</v>
      </c>
      <c r="F76" s="38">
        <v>0</v>
      </c>
      <c r="G76" s="38"/>
      <c r="H76" s="38">
        <v>2779042</v>
      </c>
      <c r="I76" s="38">
        <v>2337652</v>
      </c>
      <c r="J76" s="38">
        <v>12064</v>
      </c>
      <c r="K76" s="38">
        <v>0</v>
      </c>
      <c r="L76" s="38"/>
      <c r="M76" s="38">
        <v>2325588</v>
      </c>
      <c r="N76" s="38"/>
      <c r="O76" s="38"/>
      <c r="P76" s="38"/>
      <c r="Q76" s="38"/>
      <c r="R76" s="38">
        <v>441390</v>
      </c>
      <c r="S76" s="38">
        <v>2766978</v>
      </c>
      <c r="T76" s="55">
        <v>0.005160733933023393</v>
      </c>
    </row>
    <row r="77" spans="1:20" ht="18.75">
      <c r="A77" s="38">
        <v>2</v>
      </c>
      <c r="B77" s="38" t="s">
        <v>102</v>
      </c>
      <c r="C77" s="38">
        <v>3732963</v>
      </c>
      <c r="D77" s="38">
        <v>3265213</v>
      </c>
      <c r="E77" s="38">
        <v>467750</v>
      </c>
      <c r="F77" s="38">
        <v>0</v>
      </c>
      <c r="G77" s="38"/>
      <c r="H77" s="38">
        <v>3732963</v>
      </c>
      <c r="I77" s="38">
        <v>1242545</v>
      </c>
      <c r="J77" s="38">
        <v>18400</v>
      </c>
      <c r="K77" s="38">
        <v>0</v>
      </c>
      <c r="L77" s="38"/>
      <c r="M77" s="38">
        <v>1224145</v>
      </c>
      <c r="N77" s="38"/>
      <c r="O77" s="38"/>
      <c r="P77" s="38"/>
      <c r="Q77" s="38"/>
      <c r="R77" s="38">
        <v>2490418</v>
      </c>
      <c r="S77" s="38">
        <v>3714563</v>
      </c>
      <c r="T77" s="55">
        <v>0.01480831680140357</v>
      </c>
    </row>
    <row r="78" spans="1:20" ht="18.75">
      <c r="A78" s="38">
        <v>3</v>
      </c>
      <c r="B78" s="38" t="s">
        <v>103</v>
      </c>
      <c r="C78" s="38">
        <v>3040504</v>
      </c>
      <c r="D78" s="38">
        <v>2877440</v>
      </c>
      <c r="E78" s="38">
        <v>163064</v>
      </c>
      <c r="F78" s="38"/>
      <c r="G78" s="38"/>
      <c r="H78" s="38">
        <v>3040504</v>
      </c>
      <c r="I78" s="38">
        <v>2266097</v>
      </c>
      <c r="J78" s="38">
        <v>53058</v>
      </c>
      <c r="K78" s="38">
        <v>0</v>
      </c>
      <c r="L78" s="38"/>
      <c r="M78" s="38">
        <v>2213039</v>
      </c>
      <c r="N78" s="38"/>
      <c r="O78" s="38"/>
      <c r="P78" s="38"/>
      <c r="Q78" s="38"/>
      <c r="R78" s="38">
        <v>774407</v>
      </c>
      <c r="S78" s="38">
        <v>2987446</v>
      </c>
      <c r="T78" s="55">
        <v>0.02341382562176288</v>
      </c>
    </row>
    <row r="79" spans="1:20" ht="18.75">
      <c r="A79" s="47"/>
      <c r="B79" s="47" t="s">
        <v>104</v>
      </c>
      <c r="C79" s="47">
        <v>9334386</v>
      </c>
      <c r="D79" s="47">
        <v>8647487</v>
      </c>
      <c r="E79" s="47">
        <v>686899</v>
      </c>
      <c r="F79" s="47">
        <v>0</v>
      </c>
      <c r="G79" s="47">
        <v>0</v>
      </c>
      <c r="H79" s="47">
        <v>9334386</v>
      </c>
      <c r="I79" s="47">
        <v>6980372</v>
      </c>
      <c r="J79" s="47">
        <v>67762</v>
      </c>
      <c r="K79" s="47">
        <v>1863879</v>
      </c>
      <c r="L79" s="47">
        <v>0</v>
      </c>
      <c r="M79" s="47">
        <v>5048731</v>
      </c>
      <c r="N79" s="47">
        <v>0</v>
      </c>
      <c r="O79" s="47">
        <v>0</v>
      </c>
      <c r="P79" s="47">
        <v>0</v>
      </c>
      <c r="Q79" s="47">
        <v>0</v>
      </c>
      <c r="R79" s="47">
        <v>2354014</v>
      </c>
      <c r="S79" s="47">
        <v>7402745</v>
      </c>
      <c r="T79" s="56">
        <v>0.2767246502048888</v>
      </c>
    </row>
    <row r="80" spans="1:20" ht="18.75">
      <c r="A80" s="38">
        <v>1</v>
      </c>
      <c r="B80" s="38" t="s">
        <v>106</v>
      </c>
      <c r="C80" s="38">
        <v>2663144</v>
      </c>
      <c r="D80" s="38">
        <v>2546914</v>
      </c>
      <c r="E80" s="38">
        <v>116230</v>
      </c>
      <c r="F80" s="38">
        <v>0</v>
      </c>
      <c r="G80" s="38">
        <v>0</v>
      </c>
      <c r="H80" s="38">
        <v>2663144</v>
      </c>
      <c r="I80" s="38">
        <v>2069087</v>
      </c>
      <c r="J80" s="38">
        <v>6151</v>
      </c>
      <c r="K80" s="38">
        <v>884399</v>
      </c>
      <c r="L80" s="38">
        <v>0</v>
      </c>
      <c r="M80" s="38">
        <v>1178537</v>
      </c>
      <c r="N80" s="38">
        <v>0</v>
      </c>
      <c r="O80" s="38">
        <v>0</v>
      </c>
      <c r="P80" s="38">
        <v>0</v>
      </c>
      <c r="Q80" s="38">
        <v>0</v>
      </c>
      <c r="R80" s="38">
        <v>594057</v>
      </c>
      <c r="S80" s="38">
        <v>1772594</v>
      </c>
      <c r="T80" s="55">
        <v>0.43040722792226715</v>
      </c>
    </row>
    <row r="81" spans="1:20" ht="18.75">
      <c r="A81" s="38">
        <v>2</v>
      </c>
      <c r="B81" s="38" t="s">
        <v>108</v>
      </c>
      <c r="C81" s="38">
        <v>4040828</v>
      </c>
      <c r="D81" s="38">
        <v>3667828</v>
      </c>
      <c r="E81" s="38">
        <v>373000</v>
      </c>
      <c r="F81" s="38">
        <v>0</v>
      </c>
      <c r="G81" s="38">
        <v>0</v>
      </c>
      <c r="H81" s="38">
        <v>4040828</v>
      </c>
      <c r="I81" s="38">
        <v>3580141</v>
      </c>
      <c r="J81" s="38">
        <v>59710</v>
      </c>
      <c r="K81" s="38">
        <v>860000</v>
      </c>
      <c r="L81" s="38">
        <v>0</v>
      </c>
      <c r="M81" s="38">
        <v>2660431</v>
      </c>
      <c r="N81" s="38">
        <v>0</v>
      </c>
      <c r="O81" s="38">
        <v>0</v>
      </c>
      <c r="P81" s="38">
        <v>0</v>
      </c>
      <c r="Q81" s="38">
        <v>0</v>
      </c>
      <c r="R81" s="38">
        <v>460687</v>
      </c>
      <c r="S81" s="38">
        <v>3121118</v>
      </c>
      <c r="T81" s="55">
        <v>0.2568921168188627</v>
      </c>
    </row>
    <row r="82" spans="1:20" ht="18.75">
      <c r="A82" s="38">
        <v>3</v>
      </c>
      <c r="B82" s="38" t="s">
        <v>110</v>
      </c>
      <c r="C82" s="38">
        <v>2630414</v>
      </c>
      <c r="D82" s="38">
        <v>2432745</v>
      </c>
      <c r="E82" s="38">
        <v>197669</v>
      </c>
      <c r="F82" s="38">
        <v>0</v>
      </c>
      <c r="G82" s="38">
        <v>0</v>
      </c>
      <c r="H82" s="38">
        <v>2630414</v>
      </c>
      <c r="I82" s="38">
        <v>1331144</v>
      </c>
      <c r="J82" s="38">
        <v>1901</v>
      </c>
      <c r="K82" s="38">
        <v>119480</v>
      </c>
      <c r="L82" s="38">
        <v>0</v>
      </c>
      <c r="M82" s="38">
        <v>1209763</v>
      </c>
      <c r="N82" s="38">
        <v>0</v>
      </c>
      <c r="O82" s="38">
        <v>0</v>
      </c>
      <c r="P82" s="38">
        <v>0</v>
      </c>
      <c r="Q82" s="38">
        <v>0</v>
      </c>
      <c r="R82" s="38">
        <v>1299270</v>
      </c>
      <c r="S82" s="38">
        <v>2509033</v>
      </c>
      <c r="T82" s="55">
        <v>0.0911854765524992</v>
      </c>
    </row>
    <row r="83" spans="1:20" ht="18.75">
      <c r="A83" s="47"/>
      <c r="B83" s="47" t="s">
        <v>111</v>
      </c>
      <c r="C83" s="47">
        <v>8797068</v>
      </c>
      <c r="D83" s="47">
        <v>5779970</v>
      </c>
      <c r="E83" s="47">
        <v>3017098</v>
      </c>
      <c r="F83" s="47">
        <v>0</v>
      </c>
      <c r="G83" s="47">
        <v>0</v>
      </c>
      <c r="H83" s="47">
        <v>8797068</v>
      </c>
      <c r="I83" s="47">
        <v>6109138</v>
      </c>
      <c r="J83" s="47">
        <v>231997</v>
      </c>
      <c r="K83" s="47">
        <v>0</v>
      </c>
      <c r="L83" s="47">
        <v>0</v>
      </c>
      <c r="M83" s="47">
        <v>5877141</v>
      </c>
      <c r="N83" s="47">
        <v>0</v>
      </c>
      <c r="O83" s="47">
        <v>0</v>
      </c>
      <c r="P83" s="47">
        <v>0</v>
      </c>
      <c r="Q83" s="47">
        <v>0</v>
      </c>
      <c r="R83" s="47">
        <v>2687930</v>
      </c>
      <c r="S83" s="47">
        <v>8565071</v>
      </c>
      <c r="T83" s="56">
        <v>0.037975406677668765</v>
      </c>
    </row>
    <row r="84" spans="1:20" ht="18.75">
      <c r="A84" s="38">
        <v>1</v>
      </c>
      <c r="B84" s="38" t="s">
        <v>112</v>
      </c>
      <c r="C84" s="38">
        <v>3144972</v>
      </c>
      <c r="D84" s="38">
        <v>682094</v>
      </c>
      <c r="E84" s="38">
        <v>2462878</v>
      </c>
      <c r="F84" s="38"/>
      <c r="G84" s="38"/>
      <c r="H84" s="38">
        <v>3144972</v>
      </c>
      <c r="I84" s="38">
        <v>2711702</v>
      </c>
      <c r="J84" s="38">
        <v>33500</v>
      </c>
      <c r="K84" s="38">
        <v>0</v>
      </c>
      <c r="L84" s="38">
        <v>0</v>
      </c>
      <c r="M84" s="38">
        <v>2678202</v>
      </c>
      <c r="N84" s="38"/>
      <c r="O84" s="38"/>
      <c r="P84" s="38"/>
      <c r="Q84" s="38"/>
      <c r="R84" s="38">
        <v>433270</v>
      </c>
      <c r="S84" s="38">
        <v>3111472</v>
      </c>
      <c r="T84" s="55">
        <v>0.01235386484208073</v>
      </c>
    </row>
    <row r="85" spans="1:20" ht="18.75">
      <c r="A85" s="38">
        <v>2</v>
      </c>
      <c r="B85" s="38" t="s">
        <v>113</v>
      </c>
      <c r="C85" s="38">
        <v>3846072</v>
      </c>
      <c r="D85" s="38">
        <v>3362423</v>
      </c>
      <c r="E85" s="38">
        <v>483649</v>
      </c>
      <c r="F85" s="38"/>
      <c r="G85" s="38"/>
      <c r="H85" s="38">
        <v>3846072</v>
      </c>
      <c r="I85" s="38">
        <v>2501293</v>
      </c>
      <c r="J85" s="38">
        <v>195347</v>
      </c>
      <c r="K85" s="38"/>
      <c r="L85" s="38"/>
      <c r="M85" s="38">
        <v>2305946</v>
      </c>
      <c r="N85" s="38"/>
      <c r="O85" s="38"/>
      <c r="P85" s="38"/>
      <c r="Q85" s="38"/>
      <c r="R85" s="38">
        <v>1344779</v>
      </c>
      <c r="S85" s="38">
        <v>3650725</v>
      </c>
      <c r="T85" s="55">
        <v>0.07809840750363911</v>
      </c>
    </row>
    <row r="86" spans="1:20" ht="18.75">
      <c r="A86" s="38">
        <v>3</v>
      </c>
      <c r="B86" s="38" t="s">
        <v>114</v>
      </c>
      <c r="C86" s="38">
        <v>1806024</v>
      </c>
      <c r="D86" s="38">
        <v>1735453</v>
      </c>
      <c r="E86" s="38">
        <v>70571</v>
      </c>
      <c r="F86" s="38"/>
      <c r="G86" s="38"/>
      <c r="H86" s="38">
        <v>1806024</v>
      </c>
      <c r="I86" s="38">
        <v>896143</v>
      </c>
      <c r="J86" s="38">
        <v>3150</v>
      </c>
      <c r="K86" s="38"/>
      <c r="L86" s="38"/>
      <c r="M86" s="38">
        <v>892993</v>
      </c>
      <c r="N86" s="38"/>
      <c r="O86" s="38"/>
      <c r="P86" s="38"/>
      <c r="Q86" s="38"/>
      <c r="R86" s="38">
        <v>909881</v>
      </c>
      <c r="S86" s="38">
        <v>1802874</v>
      </c>
      <c r="T86" s="55">
        <v>0.0035150640020621708</v>
      </c>
    </row>
    <row r="87" spans="1:20" ht="18.75">
      <c r="A87" s="47"/>
      <c r="B87" s="47" t="s">
        <v>115</v>
      </c>
      <c r="C87" s="47">
        <v>324169087</v>
      </c>
      <c r="D87" s="47">
        <v>289227948</v>
      </c>
      <c r="E87" s="47">
        <v>34941139</v>
      </c>
      <c r="F87" s="47">
        <v>400</v>
      </c>
      <c r="G87" s="47">
        <v>0</v>
      </c>
      <c r="H87" s="47">
        <v>324168687</v>
      </c>
      <c r="I87" s="47">
        <v>157440517</v>
      </c>
      <c r="J87" s="47">
        <v>1726486</v>
      </c>
      <c r="K87" s="47">
        <v>1693375</v>
      </c>
      <c r="L87" s="47">
        <v>0</v>
      </c>
      <c r="M87" s="47">
        <v>153088093</v>
      </c>
      <c r="N87" s="47">
        <v>695887</v>
      </c>
      <c r="O87" s="47">
        <v>236676</v>
      </c>
      <c r="P87" s="47">
        <v>0</v>
      </c>
      <c r="Q87" s="47">
        <v>0</v>
      </c>
      <c r="R87" s="47">
        <v>166728170</v>
      </c>
      <c r="S87" s="47">
        <v>320748826</v>
      </c>
      <c r="T87" s="56">
        <v>0.02172160677038427</v>
      </c>
    </row>
    <row r="88" spans="1:20" ht="18.75">
      <c r="A88" s="38">
        <v>1</v>
      </c>
      <c r="B88" s="38" t="s">
        <v>155</v>
      </c>
      <c r="C88" s="38">
        <v>7592655</v>
      </c>
      <c r="D88" s="38">
        <v>6296161</v>
      </c>
      <c r="E88" s="38">
        <v>1296494</v>
      </c>
      <c r="F88" s="38">
        <v>0</v>
      </c>
      <c r="G88" s="38">
        <v>0</v>
      </c>
      <c r="H88" s="38">
        <v>7592655</v>
      </c>
      <c r="I88" s="38">
        <v>6957769</v>
      </c>
      <c r="J88" s="38">
        <v>15900</v>
      </c>
      <c r="K88" s="38">
        <v>0</v>
      </c>
      <c r="L88" s="38">
        <v>0</v>
      </c>
      <c r="M88" s="38">
        <v>6941869</v>
      </c>
      <c r="N88" s="38">
        <v>0</v>
      </c>
      <c r="O88" s="38">
        <v>0</v>
      </c>
      <c r="P88" s="38">
        <v>0</v>
      </c>
      <c r="Q88" s="38">
        <v>0</v>
      </c>
      <c r="R88" s="38">
        <v>634886</v>
      </c>
      <c r="S88" s="38">
        <v>7576755</v>
      </c>
      <c r="T88" s="55">
        <v>0.002285215275183755</v>
      </c>
    </row>
    <row r="89" spans="1:20" ht="18.75">
      <c r="A89" s="38">
        <v>2</v>
      </c>
      <c r="B89" s="38" t="s">
        <v>117</v>
      </c>
      <c r="C89" s="38">
        <v>43877059</v>
      </c>
      <c r="D89" s="38">
        <v>31355802</v>
      </c>
      <c r="E89" s="38">
        <v>12521257</v>
      </c>
      <c r="F89" s="38">
        <v>0</v>
      </c>
      <c r="G89" s="38">
        <v>0</v>
      </c>
      <c r="H89" s="38">
        <v>43877059</v>
      </c>
      <c r="I89" s="38">
        <v>12707294</v>
      </c>
      <c r="J89" s="38">
        <v>3750</v>
      </c>
      <c r="K89" s="38">
        <v>0</v>
      </c>
      <c r="L89" s="38">
        <v>0</v>
      </c>
      <c r="M89" s="38">
        <v>12703544</v>
      </c>
      <c r="N89" s="38">
        <v>0</v>
      </c>
      <c r="O89" s="38">
        <v>0</v>
      </c>
      <c r="P89" s="38">
        <v>0</v>
      </c>
      <c r="Q89" s="38">
        <v>0</v>
      </c>
      <c r="R89" s="38">
        <v>31169765</v>
      </c>
      <c r="S89" s="38">
        <v>43873309</v>
      </c>
      <c r="T89" s="55">
        <v>0.0002951061020544579</v>
      </c>
    </row>
    <row r="90" spans="1:20" ht="18.75">
      <c r="A90" s="38">
        <v>3</v>
      </c>
      <c r="B90" s="38" t="s">
        <v>118</v>
      </c>
      <c r="C90" s="38">
        <v>52638761</v>
      </c>
      <c r="D90" s="38">
        <v>51305842</v>
      </c>
      <c r="E90" s="38">
        <v>1332919</v>
      </c>
      <c r="F90" s="38">
        <v>0</v>
      </c>
      <c r="G90" s="38">
        <v>0</v>
      </c>
      <c r="H90" s="38">
        <v>52638761</v>
      </c>
      <c r="I90" s="38">
        <v>44486479</v>
      </c>
      <c r="J90" s="38">
        <v>120301</v>
      </c>
      <c r="K90" s="38">
        <v>0</v>
      </c>
      <c r="L90" s="38">
        <v>0</v>
      </c>
      <c r="M90" s="38">
        <v>44362178</v>
      </c>
      <c r="N90" s="38">
        <v>0</v>
      </c>
      <c r="O90" s="38">
        <v>4000</v>
      </c>
      <c r="P90" s="38">
        <v>0</v>
      </c>
      <c r="Q90" s="38">
        <v>0</v>
      </c>
      <c r="R90" s="38">
        <v>8152282</v>
      </c>
      <c r="S90" s="38">
        <v>52518460</v>
      </c>
      <c r="T90" s="55">
        <v>0.002704214914378816</v>
      </c>
    </row>
    <row r="91" spans="1:20" ht="18.75">
      <c r="A91" s="38">
        <v>5</v>
      </c>
      <c r="B91" s="38" t="s">
        <v>119</v>
      </c>
      <c r="C91" s="38">
        <v>45032710</v>
      </c>
      <c r="D91" s="38">
        <v>34393966</v>
      </c>
      <c r="E91" s="38">
        <v>10638744</v>
      </c>
      <c r="F91" s="38">
        <v>0</v>
      </c>
      <c r="G91" s="38">
        <v>0</v>
      </c>
      <c r="H91" s="38">
        <v>45032710</v>
      </c>
      <c r="I91" s="38">
        <v>22465228</v>
      </c>
      <c r="J91" s="38">
        <v>214305</v>
      </c>
      <c r="K91" s="38">
        <v>0</v>
      </c>
      <c r="L91" s="38">
        <v>0</v>
      </c>
      <c r="M91" s="38">
        <v>22250923</v>
      </c>
      <c r="N91" s="38">
        <v>0</v>
      </c>
      <c r="O91" s="38">
        <v>0</v>
      </c>
      <c r="P91" s="38">
        <v>0</v>
      </c>
      <c r="Q91" s="38">
        <v>0</v>
      </c>
      <c r="R91" s="38">
        <v>22567482</v>
      </c>
      <c r="S91" s="38">
        <v>44818405</v>
      </c>
      <c r="T91" s="55">
        <v>0.009539409081448005</v>
      </c>
    </row>
    <row r="92" spans="1:20" ht="18.75">
      <c r="A92" s="38">
        <v>6</v>
      </c>
      <c r="B92" s="38" t="s">
        <v>120</v>
      </c>
      <c r="C92" s="38">
        <v>31815273</v>
      </c>
      <c r="D92" s="38">
        <v>31693909</v>
      </c>
      <c r="E92" s="38">
        <v>121364</v>
      </c>
      <c r="F92" s="38">
        <v>0</v>
      </c>
      <c r="G92" s="38">
        <v>0</v>
      </c>
      <c r="H92" s="38">
        <v>31815273</v>
      </c>
      <c r="I92" s="38">
        <v>12580208</v>
      </c>
      <c r="J92" s="38">
        <v>144616</v>
      </c>
      <c r="K92" s="38">
        <v>6500</v>
      </c>
      <c r="L92" s="38">
        <v>0</v>
      </c>
      <c r="M92" s="38">
        <v>11743436</v>
      </c>
      <c r="N92" s="38">
        <v>685656</v>
      </c>
      <c r="O92" s="38">
        <v>0</v>
      </c>
      <c r="P92" s="38">
        <v>0</v>
      </c>
      <c r="Q92" s="38">
        <v>0</v>
      </c>
      <c r="R92" s="38">
        <v>19235065</v>
      </c>
      <c r="S92" s="38">
        <v>31664157</v>
      </c>
      <c r="T92" s="55">
        <v>0.01201220202400469</v>
      </c>
    </row>
    <row r="93" spans="1:20" ht="18.75">
      <c r="A93" s="38">
        <v>8</v>
      </c>
      <c r="B93" s="38" t="s">
        <v>121</v>
      </c>
      <c r="C93" s="38">
        <v>21548604</v>
      </c>
      <c r="D93" s="38">
        <v>20912631</v>
      </c>
      <c r="E93" s="38">
        <v>635973</v>
      </c>
      <c r="F93" s="38">
        <v>0</v>
      </c>
      <c r="G93" s="38">
        <v>0</v>
      </c>
      <c r="H93" s="38">
        <v>21548604</v>
      </c>
      <c r="I93" s="38">
        <v>13252936</v>
      </c>
      <c r="J93" s="38">
        <v>29630</v>
      </c>
      <c r="K93" s="38">
        <v>1183563</v>
      </c>
      <c r="L93" s="38">
        <v>0</v>
      </c>
      <c r="M93" s="38">
        <v>12039743</v>
      </c>
      <c r="N93" s="38">
        <v>0</v>
      </c>
      <c r="O93" s="38">
        <v>0</v>
      </c>
      <c r="P93" s="38">
        <v>0</v>
      </c>
      <c r="Q93" s="38">
        <v>0</v>
      </c>
      <c r="R93" s="38">
        <v>8295668</v>
      </c>
      <c r="S93" s="38">
        <v>20335411</v>
      </c>
      <c r="T93" s="55">
        <v>0.0915414516451298</v>
      </c>
    </row>
    <row r="94" spans="1:20" ht="18.75">
      <c r="A94" s="38">
        <v>9</v>
      </c>
      <c r="B94" s="38" t="s">
        <v>122</v>
      </c>
      <c r="C94" s="38">
        <v>12601748</v>
      </c>
      <c r="D94" s="38">
        <v>10120471</v>
      </c>
      <c r="E94" s="38">
        <v>2481277</v>
      </c>
      <c r="F94" s="38">
        <v>0</v>
      </c>
      <c r="G94" s="38">
        <v>0</v>
      </c>
      <c r="H94" s="38">
        <v>12601748</v>
      </c>
      <c r="I94" s="38">
        <v>5903547</v>
      </c>
      <c r="J94" s="38">
        <v>58545</v>
      </c>
      <c r="K94" s="38">
        <v>0</v>
      </c>
      <c r="L94" s="38">
        <v>0</v>
      </c>
      <c r="M94" s="38">
        <v>5845002</v>
      </c>
      <c r="N94" s="38">
        <v>0</v>
      </c>
      <c r="O94" s="38">
        <v>0</v>
      </c>
      <c r="P94" s="38">
        <v>0</v>
      </c>
      <c r="Q94" s="38">
        <v>0</v>
      </c>
      <c r="R94" s="38">
        <v>6698201</v>
      </c>
      <c r="S94" s="38">
        <v>12543203</v>
      </c>
      <c r="T94" s="55">
        <v>0.009916919438432523</v>
      </c>
    </row>
    <row r="95" spans="1:20" ht="18.75">
      <c r="A95" s="38">
        <v>11</v>
      </c>
      <c r="B95" s="38" t="s">
        <v>123</v>
      </c>
      <c r="C95" s="38">
        <v>1486594</v>
      </c>
      <c r="D95" s="38">
        <v>392269</v>
      </c>
      <c r="E95" s="38">
        <v>1094325</v>
      </c>
      <c r="F95" s="38">
        <v>0</v>
      </c>
      <c r="G95" s="38">
        <v>0</v>
      </c>
      <c r="H95" s="38">
        <v>1486594</v>
      </c>
      <c r="I95" s="38">
        <v>1225129</v>
      </c>
      <c r="J95" s="38">
        <v>106491</v>
      </c>
      <c r="K95" s="38">
        <v>0</v>
      </c>
      <c r="L95" s="38">
        <v>0</v>
      </c>
      <c r="M95" s="38">
        <v>1118638</v>
      </c>
      <c r="N95" s="38">
        <v>0</v>
      </c>
      <c r="O95" s="38">
        <v>0</v>
      </c>
      <c r="P95" s="38">
        <v>0</v>
      </c>
      <c r="Q95" s="38">
        <v>0</v>
      </c>
      <c r="R95" s="38">
        <v>261465</v>
      </c>
      <c r="S95" s="38">
        <v>1380103</v>
      </c>
      <c r="T95" s="55">
        <v>0.08692227512368085</v>
      </c>
    </row>
    <row r="96" spans="1:20" ht="18.75">
      <c r="A96" s="38">
        <v>12</v>
      </c>
      <c r="B96" s="38" t="s">
        <v>124</v>
      </c>
      <c r="C96" s="38">
        <v>11465875</v>
      </c>
      <c r="D96" s="38">
        <v>11424060</v>
      </c>
      <c r="E96" s="38">
        <v>41815</v>
      </c>
      <c r="F96" s="38">
        <v>0</v>
      </c>
      <c r="G96" s="38">
        <v>0</v>
      </c>
      <c r="H96" s="38">
        <v>11465875</v>
      </c>
      <c r="I96" s="38">
        <v>7690183</v>
      </c>
      <c r="J96" s="38">
        <v>168398</v>
      </c>
      <c r="K96" s="38">
        <v>50000</v>
      </c>
      <c r="L96" s="38">
        <v>0</v>
      </c>
      <c r="M96" s="38">
        <v>7244109</v>
      </c>
      <c r="N96" s="38">
        <v>0</v>
      </c>
      <c r="O96" s="38">
        <v>227676</v>
      </c>
      <c r="P96" s="38">
        <v>0</v>
      </c>
      <c r="Q96" s="38">
        <v>0</v>
      </c>
      <c r="R96" s="38">
        <v>3775692</v>
      </c>
      <c r="S96" s="38">
        <v>11247477</v>
      </c>
      <c r="T96" s="55">
        <v>0.02839958424916546</v>
      </c>
    </row>
    <row r="97" spans="1:20" ht="18.75">
      <c r="A97" s="38">
        <v>13</v>
      </c>
      <c r="B97" s="38" t="s">
        <v>125</v>
      </c>
      <c r="C97" s="38">
        <v>66731675</v>
      </c>
      <c r="D97" s="38">
        <v>63320557</v>
      </c>
      <c r="E97" s="38">
        <v>3411118</v>
      </c>
      <c r="F97" s="38">
        <v>200</v>
      </c>
      <c r="G97" s="38">
        <v>0</v>
      </c>
      <c r="H97" s="38">
        <v>66731475</v>
      </c>
      <c r="I97" s="38">
        <v>11867952</v>
      </c>
      <c r="J97" s="38">
        <v>773383</v>
      </c>
      <c r="K97" s="38">
        <v>453312</v>
      </c>
      <c r="L97" s="38">
        <v>0</v>
      </c>
      <c r="M97" s="38">
        <v>10626026</v>
      </c>
      <c r="N97" s="38">
        <v>10231</v>
      </c>
      <c r="O97" s="38">
        <v>5000</v>
      </c>
      <c r="P97" s="38">
        <v>0</v>
      </c>
      <c r="Q97" s="38">
        <v>0</v>
      </c>
      <c r="R97" s="38">
        <v>54863523</v>
      </c>
      <c r="S97" s="38">
        <v>65504780</v>
      </c>
      <c r="T97" s="55">
        <v>0.10336197854524522</v>
      </c>
    </row>
    <row r="98" spans="1:20" ht="18.75">
      <c r="A98" s="38">
        <v>14</v>
      </c>
      <c r="B98" s="38" t="s">
        <v>126</v>
      </c>
      <c r="C98" s="38">
        <v>9380980</v>
      </c>
      <c r="D98" s="38">
        <v>8066787</v>
      </c>
      <c r="E98" s="38">
        <v>1314193</v>
      </c>
      <c r="F98" s="38">
        <v>200</v>
      </c>
      <c r="G98" s="38"/>
      <c r="H98" s="38">
        <v>9380780</v>
      </c>
      <c r="I98" s="38">
        <v>7719356</v>
      </c>
      <c r="J98" s="38">
        <v>48557</v>
      </c>
      <c r="K98" s="38">
        <v>0</v>
      </c>
      <c r="L98" s="38">
        <v>0</v>
      </c>
      <c r="M98" s="38">
        <v>7670799</v>
      </c>
      <c r="N98" s="38">
        <v>0</v>
      </c>
      <c r="O98" s="38">
        <v>0</v>
      </c>
      <c r="P98" s="38">
        <v>0</v>
      </c>
      <c r="Q98" s="38">
        <v>0</v>
      </c>
      <c r="R98" s="38">
        <v>1661424</v>
      </c>
      <c r="S98" s="38">
        <v>9332223</v>
      </c>
      <c r="T98" s="55">
        <v>0.0062902915735457724</v>
      </c>
    </row>
    <row r="99" spans="1:20" ht="18.75">
      <c r="A99" s="38">
        <v>15</v>
      </c>
      <c r="B99" s="38" t="s">
        <v>127</v>
      </c>
      <c r="C99" s="38">
        <v>19997153</v>
      </c>
      <c r="D99" s="38">
        <v>19945493</v>
      </c>
      <c r="E99" s="38">
        <v>51660</v>
      </c>
      <c r="F99" s="38">
        <v>0</v>
      </c>
      <c r="G99" s="38">
        <v>0</v>
      </c>
      <c r="H99" s="38">
        <v>19997153</v>
      </c>
      <c r="I99" s="38">
        <v>10584436</v>
      </c>
      <c r="J99" s="38">
        <v>42610</v>
      </c>
      <c r="K99" s="38">
        <v>0</v>
      </c>
      <c r="L99" s="38">
        <v>0</v>
      </c>
      <c r="M99" s="38">
        <v>10541826</v>
      </c>
      <c r="N99" s="38">
        <v>0</v>
      </c>
      <c r="O99" s="38">
        <v>0</v>
      </c>
      <c r="P99" s="38">
        <v>0</v>
      </c>
      <c r="Q99" s="38">
        <v>0</v>
      </c>
      <c r="R99" s="38">
        <v>9412717</v>
      </c>
      <c r="S99" s="38">
        <v>19954543</v>
      </c>
      <c r="T99" s="55">
        <v>0.004025722296398221</v>
      </c>
    </row>
    <row r="100" spans="1:20" ht="15.75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8"/>
    </row>
    <row r="101" spans="1:20" ht="18.75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80" t="s">
        <v>128</v>
      </c>
      <c r="O101" s="80"/>
      <c r="P101" s="80"/>
      <c r="Q101" s="80"/>
      <c r="R101" s="80"/>
      <c r="S101" s="27"/>
      <c r="T101" s="28"/>
    </row>
    <row r="102" spans="1:20" ht="18.75">
      <c r="A102" s="27"/>
      <c r="B102" s="27"/>
      <c r="C102" s="27"/>
      <c r="D102" s="27"/>
      <c r="E102" s="27"/>
      <c r="F102" s="81" t="s">
        <v>129</v>
      </c>
      <c r="G102" s="81"/>
      <c r="H102" s="81"/>
      <c r="I102" s="27"/>
      <c r="J102" s="27"/>
      <c r="K102" s="27"/>
      <c r="L102" s="27"/>
      <c r="M102" s="27"/>
      <c r="N102" s="82" t="s">
        <v>130</v>
      </c>
      <c r="O102" s="82"/>
      <c r="P102" s="82"/>
      <c r="Q102" s="82"/>
      <c r="R102" s="82"/>
      <c r="S102" s="27"/>
      <c r="T102" s="28"/>
    </row>
    <row r="103" spans="1:20" ht="15.75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8"/>
    </row>
    <row r="104" spans="1:20" ht="15.75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8"/>
    </row>
    <row r="105" spans="1:20" ht="15.75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8"/>
    </row>
    <row r="106" spans="1:20" ht="15.75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85" t="s">
        <v>156</v>
      </c>
      <c r="P106" s="85"/>
      <c r="Q106" s="85"/>
      <c r="R106" s="27"/>
      <c r="S106" s="27"/>
      <c r="T106" s="28"/>
    </row>
    <row r="107" spans="1:20" ht="15.75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8"/>
    </row>
    <row r="108" spans="1:20" ht="15.75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8"/>
    </row>
    <row r="109" spans="1:20" ht="15.75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8"/>
    </row>
    <row r="110" spans="1:20" ht="18.75">
      <c r="A110" s="27"/>
      <c r="B110" s="27"/>
      <c r="C110" s="27"/>
      <c r="D110" s="27"/>
      <c r="E110" s="27"/>
      <c r="F110" s="81" t="s">
        <v>131</v>
      </c>
      <c r="G110" s="81"/>
      <c r="H110" s="81"/>
      <c r="I110" s="27"/>
      <c r="J110" s="27"/>
      <c r="K110" s="27"/>
      <c r="L110" s="27"/>
      <c r="M110" s="27"/>
      <c r="N110" s="82" t="s">
        <v>132</v>
      </c>
      <c r="O110" s="82"/>
      <c r="P110" s="82"/>
      <c r="Q110" s="82"/>
      <c r="R110" s="82"/>
      <c r="S110" s="27"/>
      <c r="T110" s="28"/>
    </row>
  </sheetData>
  <sheetProtection/>
  <mergeCells count="32">
    <mergeCell ref="E1:P1"/>
    <mergeCell ref="A2:D2"/>
    <mergeCell ref="E2:P2"/>
    <mergeCell ref="Q2:T2"/>
    <mergeCell ref="A3:D3"/>
    <mergeCell ref="E3:P3"/>
    <mergeCell ref="Q4:T4"/>
    <mergeCell ref="Q5:T5"/>
    <mergeCell ref="A6:B9"/>
    <mergeCell ref="C6:E6"/>
    <mergeCell ref="F6:F9"/>
    <mergeCell ref="G6:G9"/>
    <mergeCell ref="H6:R6"/>
    <mergeCell ref="S6:S9"/>
    <mergeCell ref="T6:T9"/>
    <mergeCell ref="C7:C9"/>
    <mergeCell ref="F110:H110"/>
    <mergeCell ref="N110:R110"/>
    <mergeCell ref="D7:E7"/>
    <mergeCell ref="H7:H9"/>
    <mergeCell ref="I7:Q7"/>
    <mergeCell ref="R7:R9"/>
    <mergeCell ref="D8:D9"/>
    <mergeCell ref="E8:E9"/>
    <mergeCell ref="I8:I9"/>
    <mergeCell ref="J8:Q8"/>
    <mergeCell ref="O106:Q106"/>
    <mergeCell ref="A10:B10"/>
    <mergeCell ref="A11:B11"/>
    <mergeCell ref="N101:R101"/>
    <mergeCell ref="F102:H102"/>
    <mergeCell ref="N102:R10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Vietbaoak</cp:lastModifiedBy>
  <dcterms:created xsi:type="dcterms:W3CDTF">2018-11-08T01:27:28Z</dcterms:created>
  <dcterms:modified xsi:type="dcterms:W3CDTF">2018-11-09T07:14:03Z</dcterms:modified>
  <cp:category/>
  <cp:version/>
  <cp:contentType/>
  <cp:contentStatus/>
</cp:coreProperties>
</file>